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Астрономия\итог\на сайт\"/>
    </mc:Choice>
  </mc:AlternateContent>
  <xr:revisionPtr revIDLastSave="0" documentId="13_ncr:1_{8CDAD206-9437-413D-83C1-125E789A9B4D}" xr6:coauthVersionLast="36" xr6:coauthVersionMax="36" xr10:uidLastSave="{00000000-0000-0000-0000-000000000000}"/>
  <bookViews>
    <workbookView xWindow="0" yWindow="0" windowWidth="23040" windowHeight="9060" xr2:uid="{ED28D18E-F547-4EED-A60D-2E5EE313128A}"/>
  </bookViews>
  <sheets>
    <sheet name="11" sheetId="1" r:id="rId1"/>
  </sheets>
  <definedNames>
    <definedName name="_xlnm._FilterDatabase" localSheetId="0" hidden="1">'11'!$B$3:$R$3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Q22" i="1" s="1"/>
  <c r="P11" i="1"/>
  <c r="Q11" i="1" s="1"/>
  <c r="P21" i="1"/>
  <c r="Q21" i="1" s="1"/>
  <c r="P30" i="1"/>
  <c r="Q30" i="1" s="1"/>
  <c r="P29" i="1"/>
  <c r="Q29" i="1" s="1"/>
  <c r="P20" i="1"/>
  <c r="Q20" i="1" s="1"/>
  <c r="P19" i="1"/>
  <c r="Q19" i="1" s="1"/>
  <c r="P28" i="1"/>
  <c r="Q28" i="1" s="1"/>
  <c r="P18" i="1"/>
  <c r="Q18" i="1" s="1"/>
  <c r="P4" i="1"/>
  <c r="Q4" i="1" s="1"/>
  <c r="P17" i="1"/>
  <c r="Q17" i="1" s="1"/>
  <c r="P16" i="1"/>
  <c r="Q16" i="1" s="1"/>
  <c r="P27" i="1"/>
  <c r="Q27" i="1" s="1"/>
  <c r="P26" i="1"/>
  <c r="Q26" i="1" s="1"/>
  <c r="P25" i="1"/>
  <c r="Q25" i="1" s="1"/>
  <c r="P15" i="1"/>
  <c r="Q15" i="1" s="1"/>
  <c r="P14" i="1"/>
  <c r="Q14" i="1" s="1"/>
  <c r="P13" i="1"/>
  <c r="Q13" i="1" s="1"/>
  <c r="P5" i="1"/>
  <c r="Q5" i="1" s="1"/>
  <c r="P9" i="1"/>
  <c r="Q9" i="1" s="1"/>
  <c r="P10" i="1"/>
  <c r="Q10" i="1" s="1"/>
  <c r="P7" i="1"/>
  <c r="Q7" i="1" s="1"/>
  <c r="P8" i="1"/>
  <c r="Q8" i="1" s="1"/>
  <c r="P12" i="1"/>
  <c r="Q12" i="1" s="1"/>
  <c r="P24" i="1"/>
  <c r="Q24" i="1" s="1"/>
  <c r="P23" i="1"/>
  <c r="Q23" i="1" s="1"/>
  <c r="P6" i="1"/>
  <c r="Q6" i="1" s="1"/>
</calcChain>
</file>

<file path=xl/sharedStrings.xml><?xml version="1.0" encoding="utf-8"?>
<sst xmlns="http://schemas.openxmlformats.org/spreadsheetml/2006/main" count="143" uniqueCount="62">
  <si>
    <t>Протокол окружного этапа этапа всероссийской олимпиады школьников в 2020-2021  уч.году
Астрономия 11  класс</t>
  </si>
  <si>
    <t>Дата публикации: 30.11.2020</t>
  </si>
  <si>
    <t>№
п/п</t>
  </si>
  <si>
    <t>Район</t>
  </si>
  <si>
    <t>Код</t>
  </si>
  <si>
    <t>Счетчик</t>
  </si>
  <si>
    <t>Пол</t>
  </si>
  <si>
    <t>Предмет</t>
  </si>
  <si>
    <t>Класс</t>
  </si>
  <si>
    <t>№1</t>
  </si>
  <si>
    <t>№2</t>
  </si>
  <si>
    <t>№3</t>
  </si>
  <si>
    <t>№4</t>
  </si>
  <si>
    <t>№5</t>
  </si>
  <si>
    <t>№6</t>
  </si>
  <si>
    <t>Итого</t>
  </si>
  <si>
    <t>%</t>
  </si>
  <si>
    <t>а</t>
  </si>
  <si>
    <t>11Ас1</t>
  </si>
  <si>
    <t>м</t>
  </si>
  <si>
    <t>астрономия</t>
  </si>
  <si>
    <t>11Ас2</t>
  </si>
  <si>
    <t>ж</t>
  </si>
  <si>
    <t>11Ас3</t>
  </si>
  <si>
    <t>к</t>
  </si>
  <si>
    <t>11Ас4</t>
  </si>
  <si>
    <t>11Ас5</t>
  </si>
  <si>
    <t>ц</t>
  </si>
  <si>
    <t>11Ас6</t>
  </si>
  <si>
    <t>11Ас7</t>
  </si>
  <si>
    <t>11Ас8</t>
  </si>
  <si>
    <t>11Ас9</t>
  </si>
  <si>
    <t>11Ас10</t>
  </si>
  <si>
    <t>11Ас11</t>
  </si>
  <si>
    <t>11Ас12</t>
  </si>
  <si>
    <t>11Ас13</t>
  </si>
  <si>
    <t>11Ас14</t>
  </si>
  <si>
    <t>11Ас15</t>
  </si>
  <si>
    <t>11Ас16</t>
  </si>
  <si>
    <t>11Ас17</t>
  </si>
  <si>
    <t>11Ас18</t>
  </si>
  <si>
    <t>11Ас19</t>
  </si>
  <si>
    <t>11Ас20</t>
  </si>
  <si>
    <t>11Ас21</t>
  </si>
  <si>
    <t>11Ас22</t>
  </si>
  <si>
    <t>11Ас23</t>
  </si>
  <si>
    <t>11Ас24</t>
  </si>
  <si>
    <t>Астрономия</t>
  </si>
  <si>
    <t>11Ас25</t>
  </si>
  <si>
    <t>11Ас26</t>
  </si>
  <si>
    <t>11Ас27</t>
  </si>
  <si>
    <t>11Ас28</t>
  </si>
  <si>
    <t>11Ас29</t>
  </si>
  <si>
    <t>Председатель жюри:</t>
  </si>
  <si>
    <t>Сопредседатель:</t>
  </si>
  <si>
    <t xml:space="preserve">Члены жюри: </t>
  </si>
  <si>
    <t xml:space="preserve">Итог </t>
  </si>
  <si>
    <t>неявка</t>
  </si>
  <si>
    <t>Победитель</t>
  </si>
  <si>
    <t>школа им. С.П. Королева</t>
  </si>
  <si>
    <t>№ОУ</t>
  </si>
  <si>
    <t>Дата рожд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</si>
</sst>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sz val="10"/>
      <color rgb="FF000000"/>
      <name val="PT Sans Caption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FF6F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1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0" fillId="0" borderId="1" xfId="0" applyBorder="1"/>
    <xf numFmtId="0" fontId="5" fillId="0" borderId="1" xfId="2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5" fillId="0" borderId="1" xfId="2" applyBorder="1" applyAlignment="1">
      <alignment vertic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5" fontId="5" fillId="0" borderId="1" xfId="2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 xr:uid="{1B95DCBD-B05B-471A-B99E-92C69F8F00BC}"/>
    <cellStyle name="Обычный 3" xfId="2" xr:uid="{43A23093-E4DB-43D4-9F73-32686B4033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CF2D-9A3A-4BB0-A941-D8EF4EEBED32}">
  <sheetPr>
    <pageSetUpPr fitToPage="1"/>
  </sheetPr>
  <dimension ref="A1:ALA41"/>
  <sheetViews>
    <sheetView tabSelected="1" workbookViewId="0">
      <selection activeCell="S8" sqref="S8"/>
    </sheetView>
  </sheetViews>
  <sheetFormatPr defaultRowHeight="14.4"/>
  <cols>
    <col min="1" max="1" width="4.109375" style="1" bestFit="1" customWidth="1"/>
    <col min="2" max="2" width="6.5546875" style="1" bestFit="1" customWidth="1"/>
    <col min="3" max="3" width="6.5546875" style="1" customWidth="1"/>
    <col min="4" max="4" width="8.88671875" style="1" customWidth="1"/>
    <col min="5" max="5" width="8.109375" style="2" customWidth="1"/>
    <col min="6" max="6" width="14" style="2" customWidth="1"/>
    <col min="7" max="7" width="15.88671875" style="4" customWidth="1"/>
    <col min="8" max="8" width="10.33203125" style="4" customWidth="1"/>
    <col min="9" max="9" width="6" style="4" bestFit="1" customWidth="1"/>
    <col min="10" max="17" width="9.109375" style="2" customWidth="1"/>
    <col min="18" max="18" width="13.44140625" customWidth="1"/>
    <col min="19" max="989" width="9.109375" customWidth="1"/>
  </cols>
  <sheetData>
    <row r="1" spans="1:989" ht="45.75" customHeight="1">
      <c r="C1" s="21" t="s">
        <v>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989">
      <c r="B2" s="3" t="s">
        <v>1</v>
      </c>
    </row>
    <row r="3" spans="1:989" ht="28.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61</v>
      </c>
      <c r="G3" s="5" t="s">
        <v>7</v>
      </c>
      <c r="H3" s="5" t="s">
        <v>60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56</v>
      </c>
    </row>
    <row r="4" spans="1:989" ht="15" customHeight="1">
      <c r="A4" s="6">
        <v>1</v>
      </c>
      <c r="B4" s="13" t="s">
        <v>17</v>
      </c>
      <c r="C4" s="6" t="s">
        <v>41</v>
      </c>
      <c r="D4" s="6">
        <v>19</v>
      </c>
      <c r="E4" s="7" t="s">
        <v>19</v>
      </c>
      <c r="F4" s="22">
        <v>37597</v>
      </c>
      <c r="G4" s="13" t="s">
        <v>20</v>
      </c>
      <c r="H4" s="13">
        <v>41</v>
      </c>
      <c r="I4" s="13">
        <v>11</v>
      </c>
      <c r="J4" s="6">
        <v>8</v>
      </c>
      <c r="K4" s="6">
        <v>8</v>
      </c>
      <c r="L4" s="6">
        <v>7</v>
      </c>
      <c r="M4" s="6">
        <v>3</v>
      </c>
      <c r="N4" s="6">
        <v>4</v>
      </c>
      <c r="O4" s="6">
        <v>4</v>
      </c>
      <c r="P4" s="19">
        <f>SUM(J4:O4)</f>
        <v>34</v>
      </c>
      <c r="Q4" s="20">
        <f>P4/48*100</f>
        <v>70.833333333333343</v>
      </c>
      <c r="R4" s="16" t="s">
        <v>58</v>
      </c>
    </row>
    <row r="5" spans="1:989" ht="15" customHeight="1">
      <c r="A5" s="6">
        <v>2</v>
      </c>
      <c r="B5" s="12" t="s">
        <v>17</v>
      </c>
      <c r="C5" s="6" t="s">
        <v>32</v>
      </c>
      <c r="D5" s="6">
        <v>10</v>
      </c>
      <c r="E5" s="12" t="s">
        <v>19</v>
      </c>
      <c r="F5" s="25">
        <v>37825</v>
      </c>
      <c r="G5" s="12" t="s">
        <v>20</v>
      </c>
      <c r="H5" s="24">
        <v>51</v>
      </c>
      <c r="I5" s="12">
        <v>11</v>
      </c>
      <c r="J5" s="6">
        <v>2</v>
      </c>
      <c r="K5" s="6">
        <v>5</v>
      </c>
      <c r="L5" s="6">
        <v>0</v>
      </c>
      <c r="M5" s="6">
        <v>3</v>
      </c>
      <c r="N5" s="6">
        <v>2</v>
      </c>
      <c r="O5" s="6">
        <v>0</v>
      </c>
      <c r="P5" s="19">
        <f>SUM(J5:O5)</f>
        <v>12</v>
      </c>
      <c r="Q5" s="20">
        <f>P5/48*100</f>
        <v>25</v>
      </c>
      <c r="R5" s="8"/>
    </row>
    <row r="6" spans="1:989" ht="15" customHeight="1">
      <c r="A6" s="6">
        <v>3</v>
      </c>
      <c r="B6" s="6" t="s">
        <v>17</v>
      </c>
      <c r="C6" s="6" t="s">
        <v>18</v>
      </c>
      <c r="D6" s="6">
        <v>1</v>
      </c>
      <c r="E6" s="7" t="s">
        <v>19</v>
      </c>
      <c r="F6" s="22">
        <v>37733</v>
      </c>
      <c r="G6" s="6" t="s">
        <v>20</v>
      </c>
      <c r="H6" s="6">
        <v>35</v>
      </c>
      <c r="I6" s="6">
        <v>11</v>
      </c>
      <c r="J6" s="6">
        <v>0</v>
      </c>
      <c r="K6" s="6">
        <v>5</v>
      </c>
      <c r="L6" s="6">
        <v>0</v>
      </c>
      <c r="M6" s="6">
        <v>3</v>
      </c>
      <c r="N6" s="6">
        <v>2</v>
      </c>
      <c r="O6" s="6">
        <v>0</v>
      </c>
      <c r="P6" s="19">
        <f>SUM(J6:O6)</f>
        <v>10</v>
      </c>
      <c r="Q6" s="20">
        <f>P6/48*100</f>
        <v>20.833333333333336</v>
      </c>
      <c r="R6" s="8"/>
    </row>
    <row r="7" spans="1:989" ht="15" customHeight="1">
      <c r="A7" s="6">
        <v>4</v>
      </c>
      <c r="B7" s="9" t="s">
        <v>27</v>
      </c>
      <c r="C7" s="6" t="s">
        <v>29</v>
      </c>
      <c r="D7" s="6">
        <v>7</v>
      </c>
      <c r="E7" s="6" t="s">
        <v>22</v>
      </c>
      <c r="F7" s="23">
        <v>37722</v>
      </c>
      <c r="G7" s="9" t="s">
        <v>20</v>
      </c>
      <c r="H7" s="9">
        <v>19</v>
      </c>
      <c r="I7" s="9">
        <v>11</v>
      </c>
      <c r="J7" s="10">
        <v>2</v>
      </c>
      <c r="K7" s="10">
        <v>0</v>
      </c>
      <c r="L7" s="10">
        <v>0</v>
      </c>
      <c r="M7" s="10">
        <v>3</v>
      </c>
      <c r="N7" s="10">
        <v>4</v>
      </c>
      <c r="O7" s="10">
        <v>0</v>
      </c>
      <c r="P7" s="19">
        <f>SUM(J7:O7)</f>
        <v>9</v>
      </c>
      <c r="Q7" s="20">
        <f>P7/48*100</f>
        <v>18.75</v>
      </c>
      <c r="R7" s="10"/>
    </row>
    <row r="8" spans="1:989" ht="27" customHeight="1">
      <c r="A8" s="6">
        <v>5</v>
      </c>
      <c r="B8" s="6" t="s">
        <v>27</v>
      </c>
      <c r="C8" s="6" t="s">
        <v>28</v>
      </c>
      <c r="D8" s="6">
        <v>6</v>
      </c>
      <c r="E8" s="6" t="s">
        <v>22</v>
      </c>
      <c r="F8" s="22">
        <v>37648</v>
      </c>
      <c r="G8" s="6" t="s">
        <v>20</v>
      </c>
      <c r="H8" s="6">
        <v>91</v>
      </c>
      <c r="I8" s="6">
        <v>11</v>
      </c>
      <c r="J8" s="6">
        <v>0</v>
      </c>
      <c r="K8" s="6">
        <v>3</v>
      </c>
      <c r="L8" s="6">
        <v>0</v>
      </c>
      <c r="M8" s="6">
        <v>3</v>
      </c>
      <c r="N8" s="6">
        <v>0</v>
      </c>
      <c r="O8" s="6">
        <v>0</v>
      </c>
      <c r="P8" s="19">
        <f>SUM(J8:O8)</f>
        <v>6</v>
      </c>
      <c r="Q8" s="20">
        <f>P8/48*100</f>
        <v>12.5</v>
      </c>
      <c r="R8" s="8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</row>
    <row r="9" spans="1:989" ht="15" customHeight="1">
      <c r="A9" s="6">
        <v>6</v>
      </c>
      <c r="B9" s="6" t="s">
        <v>17</v>
      </c>
      <c r="C9" s="6" t="s">
        <v>31</v>
      </c>
      <c r="D9" s="6">
        <v>9</v>
      </c>
      <c r="E9" s="6" t="s">
        <v>22</v>
      </c>
      <c r="F9" s="22">
        <v>37710</v>
      </c>
      <c r="G9" s="6" t="s">
        <v>20</v>
      </c>
      <c r="H9" s="6">
        <v>35</v>
      </c>
      <c r="I9" s="6">
        <v>11</v>
      </c>
      <c r="J9" s="6">
        <v>2</v>
      </c>
      <c r="K9" s="6">
        <v>3</v>
      </c>
      <c r="L9" s="6">
        <v>0</v>
      </c>
      <c r="M9" s="6">
        <v>0</v>
      </c>
      <c r="N9" s="6">
        <v>0</v>
      </c>
      <c r="O9" s="6">
        <v>0</v>
      </c>
      <c r="P9" s="19">
        <f>SUM(J9:O9)</f>
        <v>5</v>
      </c>
      <c r="Q9" s="20">
        <f>P9/48*100</f>
        <v>10.416666666666668</v>
      </c>
      <c r="R9" s="8"/>
    </row>
    <row r="10" spans="1:989" ht="15" customHeight="1">
      <c r="A10" s="6">
        <v>7</v>
      </c>
      <c r="B10" s="6" t="s">
        <v>17</v>
      </c>
      <c r="C10" s="6" t="s">
        <v>30</v>
      </c>
      <c r="D10" s="6">
        <v>8</v>
      </c>
      <c r="E10" s="6" t="s">
        <v>22</v>
      </c>
      <c r="F10" s="22">
        <v>37638</v>
      </c>
      <c r="G10" s="6" t="s">
        <v>20</v>
      </c>
      <c r="H10" s="6">
        <v>32</v>
      </c>
      <c r="I10" s="6">
        <v>11</v>
      </c>
      <c r="J10" s="6">
        <v>0</v>
      </c>
      <c r="K10" s="6">
        <v>3</v>
      </c>
      <c r="L10" s="6">
        <v>0</v>
      </c>
      <c r="M10" s="6">
        <v>0</v>
      </c>
      <c r="N10" s="6">
        <v>0</v>
      </c>
      <c r="O10" s="6">
        <v>0</v>
      </c>
      <c r="P10" s="19">
        <f>SUM(J10:O10)</f>
        <v>3</v>
      </c>
      <c r="Q10" s="20">
        <f>P10/48*100</f>
        <v>6.25</v>
      </c>
      <c r="R10" s="8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</row>
    <row r="11" spans="1:989" ht="15" customHeight="1">
      <c r="A11" s="6">
        <v>8</v>
      </c>
      <c r="B11" s="6" t="s">
        <v>17</v>
      </c>
      <c r="C11" s="6" t="s">
        <v>51</v>
      </c>
      <c r="D11" s="6">
        <v>28</v>
      </c>
      <c r="E11" s="7" t="s">
        <v>19</v>
      </c>
      <c r="F11" s="22">
        <v>37946</v>
      </c>
      <c r="G11" s="6" t="s">
        <v>20</v>
      </c>
      <c r="H11" s="6">
        <v>58</v>
      </c>
      <c r="I11" s="6">
        <v>11</v>
      </c>
      <c r="J11" s="6">
        <v>0</v>
      </c>
      <c r="K11" s="6">
        <v>0</v>
      </c>
      <c r="L11" s="6">
        <v>0</v>
      </c>
      <c r="M11" s="6">
        <v>3</v>
      </c>
      <c r="N11" s="6">
        <v>0</v>
      </c>
      <c r="O11" s="6">
        <v>0</v>
      </c>
      <c r="P11" s="19">
        <f>SUM(J11:O11)</f>
        <v>3</v>
      </c>
      <c r="Q11" s="20">
        <f>P11/48*100</f>
        <v>6.25</v>
      </c>
      <c r="R11" s="8"/>
    </row>
    <row r="12" spans="1:989" ht="15" customHeight="1">
      <c r="A12" s="6">
        <v>9</v>
      </c>
      <c r="B12" s="6" t="s">
        <v>24</v>
      </c>
      <c r="C12" s="6" t="s">
        <v>25</v>
      </c>
      <c r="D12" s="6">
        <v>4</v>
      </c>
      <c r="E12" s="7" t="s">
        <v>19</v>
      </c>
      <c r="F12" s="22">
        <v>37581</v>
      </c>
      <c r="G12" s="6" t="s">
        <v>20</v>
      </c>
      <c r="H12" s="6">
        <v>75</v>
      </c>
      <c r="I12" s="6">
        <v>11</v>
      </c>
      <c r="J12" s="6">
        <v>2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19">
        <f>SUM(J12:O12)</f>
        <v>2</v>
      </c>
      <c r="Q12" s="20">
        <f>P12/48*100</f>
        <v>4.1666666666666661</v>
      </c>
      <c r="R12" s="8"/>
    </row>
    <row r="13" spans="1:989" ht="15" customHeight="1">
      <c r="A13" s="6">
        <v>10</v>
      </c>
      <c r="B13" s="6" t="s">
        <v>17</v>
      </c>
      <c r="C13" s="6" t="s">
        <v>33</v>
      </c>
      <c r="D13" s="6">
        <v>11</v>
      </c>
      <c r="E13" s="6" t="s">
        <v>22</v>
      </c>
      <c r="F13" s="22">
        <v>37666</v>
      </c>
      <c r="G13" s="6" t="s">
        <v>20</v>
      </c>
      <c r="H13" s="6">
        <v>82</v>
      </c>
      <c r="I13" s="6">
        <v>11</v>
      </c>
      <c r="J13" s="6">
        <v>2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19">
        <f>SUM(J13:O13)</f>
        <v>2</v>
      </c>
      <c r="Q13" s="20">
        <f>P13/48*100</f>
        <v>4.1666666666666661</v>
      </c>
      <c r="R13" s="8"/>
    </row>
    <row r="14" spans="1:989" ht="15" customHeight="1">
      <c r="A14" s="6">
        <v>11</v>
      </c>
      <c r="B14" s="6" t="s">
        <v>17</v>
      </c>
      <c r="C14" s="6" t="s">
        <v>34</v>
      </c>
      <c r="D14" s="6">
        <v>12</v>
      </c>
      <c r="E14" s="7" t="s">
        <v>19</v>
      </c>
      <c r="F14" s="22">
        <v>37691</v>
      </c>
      <c r="G14" s="6" t="s">
        <v>20</v>
      </c>
      <c r="H14" s="6">
        <v>76</v>
      </c>
      <c r="I14" s="6">
        <v>11</v>
      </c>
      <c r="J14" s="6">
        <v>2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19">
        <f>SUM(J14:O14)</f>
        <v>2</v>
      </c>
      <c r="Q14" s="20">
        <f>P14/48*100</f>
        <v>4.1666666666666661</v>
      </c>
      <c r="R14" s="8"/>
    </row>
    <row r="15" spans="1:989" ht="15" customHeight="1">
      <c r="A15" s="6">
        <v>12</v>
      </c>
      <c r="B15" s="6" t="s">
        <v>17</v>
      </c>
      <c r="C15" s="6" t="s">
        <v>35</v>
      </c>
      <c r="D15" s="6">
        <v>13</v>
      </c>
      <c r="E15" s="7" t="s">
        <v>19</v>
      </c>
      <c r="F15" s="26">
        <v>37709</v>
      </c>
      <c r="G15" s="6" t="s">
        <v>20</v>
      </c>
      <c r="H15" s="6">
        <v>67</v>
      </c>
      <c r="I15" s="6">
        <v>11</v>
      </c>
      <c r="J15" s="6">
        <v>0</v>
      </c>
      <c r="K15" s="6">
        <v>2</v>
      </c>
      <c r="L15" s="6">
        <v>0</v>
      </c>
      <c r="M15" s="6">
        <v>0</v>
      </c>
      <c r="N15" s="6">
        <v>0</v>
      </c>
      <c r="O15" s="6">
        <v>0</v>
      </c>
      <c r="P15" s="19">
        <f>SUM(J15:O15)</f>
        <v>2</v>
      </c>
      <c r="Q15" s="20">
        <f>P15/48*100</f>
        <v>4.1666666666666661</v>
      </c>
      <c r="R15" s="8"/>
    </row>
    <row r="16" spans="1:989" ht="15" customHeight="1">
      <c r="A16" s="6">
        <v>13</v>
      </c>
      <c r="B16" s="6" t="s">
        <v>24</v>
      </c>
      <c r="C16" s="6" t="s">
        <v>39</v>
      </c>
      <c r="D16" s="6">
        <v>17</v>
      </c>
      <c r="E16" s="6" t="s">
        <v>22</v>
      </c>
      <c r="F16" s="22">
        <v>37721</v>
      </c>
      <c r="G16" s="6" t="s">
        <v>20</v>
      </c>
      <c r="H16" s="6">
        <v>25</v>
      </c>
      <c r="I16" s="6">
        <v>11</v>
      </c>
      <c r="J16" s="6">
        <v>2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19">
        <f>SUM(J16:O16)</f>
        <v>2</v>
      </c>
      <c r="Q16" s="20">
        <f>P16/48*100</f>
        <v>4.1666666666666661</v>
      </c>
      <c r="R16" s="8"/>
    </row>
    <row r="17" spans="1:989" ht="15" customHeight="1">
      <c r="A17" s="6">
        <v>14</v>
      </c>
      <c r="B17" s="6" t="s">
        <v>17</v>
      </c>
      <c r="C17" s="6" t="s">
        <v>40</v>
      </c>
      <c r="D17" s="6">
        <v>18</v>
      </c>
      <c r="E17" s="7" t="s">
        <v>19</v>
      </c>
      <c r="F17" s="30">
        <v>37833</v>
      </c>
      <c r="G17" s="6" t="s">
        <v>20</v>
      </c>
      <c r="H17" s="6">
        <v>67</v>
      </c>
      <c r="I17" s="6">
        <v>11</v>
      </c>
      <c r="J17" s="6">
        <v>2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19">
        <f>SUM(J17:O17)</f>
        <v>2</v>
      </c>
      <c r="Q17" s="20">
        <f>P17/48*100</f>
        <v>4.1666666666666661</v>
      </c>
      <c r="R17" s="8"/>
    </row>
    <row r="18" spans="1:989" ht="15" customHeight="1">
      <c r="A18" s="6">
        <v>15</v>
      </c>
      <c r="B18" s="6" t="s">
        <v>17</v>
      </c>
      <c r="C18" s="6" t="s">
        <v>42</v>
      </c>
      <c r="D18" s="6">
        <v>20</v>
      </c>
      <c r="E18" s="7" t="s">
        <v>19</v>
      </c>
      <c r="F18" s="26">
        <v>37939</v>
      </c>
      <c r="G18" s="6" t="s">
        <v>20</v>
      </c>
      <c r="H18" s="6">
        <v>67</v>
      </c>
      <c r="I18" s="6">
        <v>11</v>
      </c>
      <c r="J18" s="6">
        <v>2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19">
        <f>SUM(J18:O18)</f>
        <v>2</v>
      </c>
      <c r="Q18" s="20">
        <f>P18/48*100</f>
        <v>4.1666666666666661</v>
      </c>
      <c r="R18" s="8"/>
    </row>
    <row r="19" spans="1:989" ht="15" customHeight="1">
      <c r="A19" s="6">
        <v>16</v>
      </c>
      <c r="B19" s="6" t="s">
        <v>17</v>
      </c>
      <c r="C19" s="6" t="s">
        <v>44</v>
      </c>
      <c r="D19" s="6">
        <v>22</v>
      </c>
      <c r="E19" s="6" t="s">
        <v>19</v>
      </c>
      <c r="F19" s="22">
        <v>37667</v>
      </c>
      <c r="G19" s="6" t="s">
        <v>20</v>
      </c>
      <c r="H19" s="6">
        <v>43</v>
      </c>
      <c r="I19" s="6">
        <v>11</v>
      </c>
      <c r="J19" s="6">
        <v>2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19">
        <f>SUM(J19:O19)</f>
        <v>2</v>
      </c>
      <c r="Q19" s="20">
        <f>P19/48*100</f>
        <v>4.1666666666666661</v>
      </c>
      <c r="R19" s="8"/>
    </row>
    <row r="20" spans="1:989" ht="15" customHeight="1">
      <c r="A20" s="6">
        <v>17</v>
      </c>
      <c r="B20" s="6" t="s">
        <v>17</v>
      </c>
      <c r="C20" s="6" t="s">
        <v>45</v>
      </c>
      <c r="D20" s="6">
        <v>23</v>
      </c>
      <c r="E20" s="7" t="s">
        <v>19</v>
      </c>
      <c r="F20" s="27">
        <v>37790</v>
      </c>
      <c r="G20" s="6" t="s">
        <v>20</v>
      </c>
      <c r="H20" s="6">
        <v>67</v>
      </c>
      <c r="I20" s="6">
        <v>11</v>
      </c>
      <c r="J20" s="6">
        <v>2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19">
        <f>SUM(J20:O20)</f>
        <v>2</v>
      </c>
      <c r="Q20" s="20">
        <f>P20/48*100</f>
        <v>4.1666666666666661</v>
      </c>
      <c r="R20" s="8"/>
    </row>
    <row r="21" spans="1:989" ht="15" customHeight="1">
      <c r="A21" s="6">
        <v>18</v>
      </c>
      <c r="B21" s="6" t="s">
        <v>24</v>
      </c>
      <c r="C21" s="6" t="s">
        <v>50</v>
      </c>
      <c r="D21" s="6">
        <v>27</v>
      </c>
      <c r="E21" s="7" t="s">
        <v>19</v>
      </c>
      <c r="F21" s="22">
        <v>37873</v>
      </c>
      <c r="G21" s="6" t="s">
        <v>20</v>
      </c>
      <c r="H21" s="6">
        <v>39</v>
      </c>
      <c r="I21" s="6">
        <v>11</v>
      </c>
      <c r="J21" s="6">
        <v>2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19">
        <f>SUM(J21:O21)</f>
        <v>2</v>
      </c>
      <c r="Q21" s="20">
        <f>P21/48*100</f>
        <v>4.1666666666666661</v>
      </c>
      <c r="R21" s="8"/>
    </row>
    <row r="22" spans="1:989" ht="15" customHeight="1">
      <c r="A22" s="6">
        <v>19</v>
      </c>
      <c r="B22" s="6" t="s">
        <v>17</v>
      </c>
      <c r="C22" s="6" t="s">
        <v>52</v>
      </c>
      <c r="D22" s="6">
        <v>29</v>
      </c>
      <c r="E22" s="6" t="s">
        <v>22</v>
      </c>
      <c r="F22" s="26">
        <v>37856</v>
      </c>
      <c r="G22" s="6" t="s">
        <v>20</v>
      </c>
      <c r="H22" s="6">
        <v>67</v>
      </c>
      <c r="I22" s="6">
        <v>11</v>
      </c>
      <c r="J22" s="6">
        <v>2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19">
        <f>SUM(J22:O22)</f>
        <v>2</v>
      </c>
      <c r="Q22" s="20">
        <f>P22/48*100</f>
        <v>4.1666666666666661</v>
      </c>
      <c r="R22" s="8"/>
    </row>
    <row r="23" spans="1:989" ht="15" customHeight="1">
      <c r="A23" s="6">
        <v>20</v>
      </c>
      <c r="B23" s="6" t="s">
        <v>17</v>
      </c>
      <c r="C23" s="6" t="s">
        <v>21</v>
      </c>
      <c r="D23" s="6">
        <v>2</v>
      </c>
      <c r="E23" s="6" t="s">
        <v>22</v>
      </c>
      <c r="F23" s="22">
        <v>37747</v>
      </c>
      <c r="G23" s="6" t="s">
        <v>20</v>
      </c>
      <c r="H23" s="6">
        <v>82</v>
      </c>
      <c r="I23" s="6">
        <v>11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9">
        <f>SUM(J23:O23)</f>
        <v>0</v>
      </c>
      <c r="Q23" s="20">
        <f>P23/48*100</f>
        <v>0</v>
      </c>
      <c r="R23" s="8"/>
    </row>
    <row r="24" spans="1:989" ht="15" customHeight="1">
      <c r="A24" s="6">
        <v>21</v>
      </c>
      <c r="B24" s="6" t="s">
        <v>17</v>
      </c>
      <c r="C24" s="6" t="s">
        <v>23</v>
      </c>
      <c r="D24" s="6">
        <v>3</v>
      </c>
      <c r="E24" s="7" t="s">
        <v>19</v>
      </c>
      <c r="F24" s="22">
        <v>37853</v>
      </c>
      <c r="G24" s="6" t="s">
        <v>20</v>
      </c>
      <c r="H24" s="6">
        <v>37</v>
      </c>
      <c r="I24" s="6">
        <v>11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19">
        <f>SUM(J24:O24)</f>
        <v>0</v>
      </c>
      <c r="Q24" s="20">
        <f>P24/48*100</f>
        <v>0</v>
      </c>
      <c r="R24" s="8"/>
    </row>
    <row r="25" spans="1:989" ht="15" customHeight="1">
      <c r="A25" s="6">
        <v>22</v>
      </c>
      <c r="B25" s="6" t="s">
        <v>17</v>
      </c>
      <c r="C25" s="6" t="s">
        <v>36</v>
      </c>
      <c r="D25" s="6">
        <v>14</v>
      </c>
      <c r="E25" s="7" t="s">
        <v>19</v>
      </c>
      <c r="F25" s="22">
        <v>37794</v>
      </c>
      <c r="G25" s="6" t="s">
        <v>20</v>
      </c>
      <c r="H25" s="6">
        <v>82</v>
      </c>
      <c r="I25" s="6">
        <v>11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19">
        <f>SUM(J25:O25)</f>
        <v>0</v>
      </c>
      <c r="Q25" s="20">
        <f>P25/48*100</f>
        <v>0</v>
      </c>
      <c r="R25" s="8"/>
    </row>
    <row r="26" spans="1:989" ht="15" customHeight="1">
      <c r="A26" s="6">
        <v>23</v>
      </c>
      <c r="B26" s="6" t="s">
        <v>17</v>
      </c>
      <c r="C26" s="6" t="s">
        <v>37</v>
      </c>
      <c r="D26" s="6">
        <v>15</v>
      </c>
      <c r="E26" s="6" t="s">
        <v>22</v>
      </c>
      <c r="F26" s="22">
        <v>38044</v>
      </c>
      <c r="G26" s="6" t="s">
        <v>20</v>
      </c>
      <c r="H26" s="6">
        <v>82</v>
      </c>
      <c r="I26" s="6">
        <v>11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19">
        <f>SUM(J26:O26)</f>
        <v>0</v>
      </c>
      <c r="Q26" s="20">
        <f>P26/48*100</f>
        <v>0</v>
      </c>
      <c r="R26" s="8"/>
    </row>
    <row r="27" spans="1:989" ht="15" customHeight="1">
      <c r="A27" s="6">
        <v>24</v>
      </c>
      <c r="B27" s="6" t="s">
        <v>24</v>
      </c>
      <c r="C27" s="6" t="s">
        <v>38</v>
      </c>
      <c r="D27" s="6">
        <v>16</v>
      </c>
      <c r="E27" s="7" t="s">
        <v>19</v>
      </c>
      <c r="F27" s="22">
        <v>37806</v>
      </c>
      <c r="G27" s="6" t="s">
        <v>20</v>
      </c>
      <c r="H27" s="6">
        <v>39</v>
      </c>
      <c r="I27" s="6">
        <v>11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19">
        <f>SUM(J27:O27)</f>
        <v>0</v>
      </c>
      <c r="Q27" s="20">
        <f>P27/48*100</f>
        <v>0</v>
      </c>
      <c r="R27" s="8"/>
    </row>
    <row r="28" spans="1:989" ht="15" customHeight="1">
      <c r="A28" s="6">
        <v>25</v>
      </c>
      <c r="B28" s="6" t="s">
        <v>17</v>
      </c>
      <c r="C28" s="6" t="s">
        <v>43</v>
      </c>
      <c r="D28" s="6">
        <v>21</v>
      </c>
      <c r="E28" s="7" t="s">
        <v>19</v>
      </c>
      <c r="F28" s="22">
        <v>37745</v>
      </c>
      <c r="G28" s="6" t="s">
        <v>20</v>
      </c>
      <c r="H28" s="6">
        <v>37</v>
      </c>
      <c r="I28" s="6">
        <v>11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19">
        <f>SUM(J28:O28)</f>
        <v>0</v>
      </c>
      <c r="Q28" s="20">
        <f>P28/48*100</f>
        <v>0</v>
      </c>
      <c r="R28" s="8"/>
    </row>
    <row r="29" spans="1:989" ht="15" customHeight="1">
      <c r="A29" s="6">
        <v>26</v>
      </c>
      <c r="B29" s="6" t="s">
        <v>17</v>
      </c>
      <c r="C29" s="6" t="s">
        <v>48</v>
      </c>
      <c r="D29" s="6">
        <v>25</v>
      </c>
      <c r="E29" s="7" t="s">
        <v>19</v>
      </c>
      <c r="F29" s="26">
        <v>37845</v>
      </c>
      <c r="G29" s="6" t="s">
        <v>20</v>
      </c>
      <c r="H29" s="6">
        <v>67</v>
      </c>
      <c r="I29" s="6">
        <v>11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9">
        <f>SUM(J29:O29)</f>
        <v>0</v>
      </c>
      <c r="Q29" s="20">
        <f>P29/48*100</f>
        <v>0</v>
      </c>
      <c r="R29" s="8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  <c r="PU29" s="11"/>
      <c r="PV29" s="11"/>
      <c r="PW29" s="11"/>
      <c r="PX29" s="11"/>
      <c r="PY29" s="11"/>
      <c r="PZ29" s="11"/>
      <c r="QA29" s="11"/>
      <c r="QB29" s="11"/>
      <c r="QC29" s="11"/>
      <c r="QD29" s="11"/>
      <c r="QE29" s="11"/>
      <c r="QF29" s="11"/>
      <c r="QG29" s="11"/>
      <c r="QH29" s="11"/>
      <c r="QI29" s="11"/>
      <c r="QJ29" s="11"/>
      <c r="QK29" s="11"/>
      <c r="QL29" s="11"/>
      <c r="QM29" s="11"/>
      <c r="QN29" s="11"/>
      <c r="QO29" s="11"/>
      <c r="QP29" s="11"/>
      <c r="QQ29" s="11"/>
      <c r="QR29" s="11"/>
      <c r="QS29" s="11"/>
      <c r="QT29" s="11"/>
      <c r="QU29" s="11"/>
      <c r="QV29" s="11"/>
      <c r="QW29" s="11"/>
      <c r="QX29" s="11"/>
      <c r="QY29" s="11"/>
      <c r="QZ29" s="11"/>
      <c r="RA29" s="11"/>
      <c r="RB29" s="11"/>
      <c r="RC29" s="11"/>
      <c r="RD29" s="11"/>
      <c r="RE29" s="11"/>
      <c r="RF29" s="11"/>
      <c r="RG29" s="11"/>
      <c r="RH29" s="11"/>
      <c r="RI29" s="11"/>
      <c r="RJ29" s="11"/>
      <c r="RK29" s="11"/>
      <c r="RL29" s="11"/>
      <c r="RM29" s="11"/>
      <c r="RN29" s="11"/>
      <c r="RO29" s="11"/>
      <c r="RP29" s="11"/>
      <c r="RQ29" s="11"/>
      <c r="RR29" s="11"/>
      <c r="RS29" s="11"/>
      <c r="RT29" s="11"/>
      <c r="RU29" s="11"/>
      <c r="RV29" s="11"/>
      <c r="RW29" s="11"/>
      <c r="RX29" s="11"/>
      <c r="RY29" s="11"/>
      <c r="RZ29" s="11"/>
      <c r="SA29" s="11"/>
      <c r="SB29" s="11"/>
      <c r="SC29" s="11"/>
      <c r="SD29" s="11"/>
      <c r="SE29" s="11"/>
      <c r="SF29" s="11"/>
      <c r="SG29" s="11"/>
      <c r="SH29" s="11"/>
      <c r="SI29" s="11"/>
      <c r="SJ29" s="11"/>
      <c r="SK29" s="11"/>
      <c r="SL29" s="11"/>
      <c r="SM29" s="11"/>
      <c r="SN29" s="11"/>
      <c r="SO29" s="11"/>
      <c r="SP29" s="11"/>
      <c r="SQ29" s="11"/>
      <c r="SR29" s="11"/>
      <c r="SS29" s="11"/>
      <c r="ST29" s="11"/>
      <c r="SU29" s="11"/>
      <c r="SV29" s="11"/>
      <c r="SW29" s="11"/>
      <c r="SX29" s="11"/>
      <c r="SY29" s="11"/>
      <c r="SZ29" s="11"/>
      <c r="TA29" s="11"/>
      <c r="TB29" s="11"/>
      <c r="TC29" s="11"/>
      <c r="TD29" s="11"/>
      <c r="TE29" s="11"/>
      <c r="TF29" s="11"/>
      <c r="TG29" s="11"/>
      <c r="TH29" s="11"/>
      <c r="TI29" s="11"/>
      <c r="TJ29" s="11"/>
      <c r="TK29" s="11"/>
      <c r="TL29" s="11"/>
      <c r="TM29" s="11"/>
      <c r="TN29" s="11"/>
      <c r="TO29" s="11"/>
      <c r="TP29" s="11"/>
      <c r="TQ29" s="11"/>
      <c r="TR29" s="11"/>
      <c r="TS29" s="11"/>
      <c r="TT29" s="11"/>
      <c r="TU29" s="11"/>
      <c r="TV29" s="11"/>
      <c r="TW29" s="11"/>
      <c r="TX29" s="11"/>
      <c r="TY29" s="11"/>
      <c r="TZ29" s="11"/>
      <c r="UA29" s="11"/>
      <c r="UB29" s="11"/>
      <c r="UC29" s="11"/>
      <c r="UD29" s="11"/>
      <c r="UE29" s="11"/>
      <c r="UF29" s="11"/>
      <c r="UG29" s="11"/>
      <c r="UH29" s="11"/>
      <c r="UI29" s="11"/>
      <c r="UJ29" s="11"/>
      <c r="UK29" s="11"/>
      <c r="UL29" s="11"/>
      <c r="UM29" s="11"/>
      <c r="UN29" s="11"/>
      <c r="UO29" s="11"/>
      <c r="UP29" s="11"/>
      <c r="UQ29" s="11"/>
      <c r="UR29" s="11"/>
      <c r="US29" s="11"/>
      <c r="UT29" s="11"/>
      <c r="UU29" s="11"/>
      <c r="UV29" s="11"/>
      <c r="UW29" s="11"/>
      <c r="UX29" s="11"/>
      <c r="UY29" s="11"/>
      <c r="UZ29" s="11"/>
      <c r="VA29" s="11"/>
      <c r="VB29" s="11"/>
      <c r="VC29" s="11"/>
      <c r="VD29" s="11"/>
      <c r="VE29" s="11"/>
      <c r="VF29" s="11"/>
      <c r="VG29" s="11"/>
      <c r="VH29" s="11"/>
      <c r="VI29" s="11"/>
      <c r="VJ29" s="11"/>
      <c r="VK29" s="11"/>
      <c r="VL29" s="11"/>
      <c r="VM29" s="11"/>
      <c r="VN29" s="11"/>
      <c r="VO29" s="11"/>
      <c r="VP29" s="11"/>
      <c r="VQ29" s="11"/>
      <c r="VR29" s="11"/>
      <c r="VS29" s="11"/>
      <c r="VT29" s="11"/>
      <c r="VU29" s="11"/>
      <c r="VV29" s="11"/>
      <c r="VW29" s="11"/>
      <c r="VX29" s="11"/>
      <c r="VY29" s="11"/>
      <c r="VZ29" s="11"/>
      <c r="WA29" s="11"/>
      <c r="WB29" s="11"/>
      <c r="WC29" s="11"/>
      <c r="WD29" s="11"/>
      <c r="WE29" s="11"/>
      <c r="WF29" s="11"/>
      <c r="WG29" s="11"/>
      <c r="WH29" s="11"/>
      <c r="WI29" s="11"/>
      <c r="WJ29" s="11"/>
      <c r="WK29" s="11"/>
      <c r="WL29" s="11"/>
      <c r="WM29" s="11"/>
      <c r="WN29" s="11"/>
      <c r="WO29" s="11"/>
      <c r="WP29" s="11"/>
      <c r="WQ29" s="11"/>
      <c r="WR29" s="11"/>
      <c r="WS29" s="11"/>
      <c r="WT29" s="11"/>
      <c r="WU29" s="11"/>
      <c r="WV29" s="11"/>
      <c r="WW29" s="11"/>
      <c r="WX29" s="11"/>
      <c r="WY29" s="11"/>
      <c r="WZ29" s="11"/>
      <c r="XA29" s="11"/>
      <c r="XB29" s="11"/>
      <c r="XC29" s="11"/>
      <c r="XD29" s="11"/>
      <c r="XE29" s="11"/>
      <c r="XF29" s="11"/>
      <c r="XG29" s="11"/>
      <c r="XH29" s="11"/>
      <c r="XI29" s="11"/>
      <c r="XJ29" s="11"/>
      <c r="XK29" s="11"/>
      <c r="XL29" s="11"/>
      <c r="XM29" s="11"/>
      <c r="XN29" s="11"/>
      <c r="XO29" s="11"/>
      <c r="XP29" s="11"/>
      <c r="XQ29" s="11"/>
      <c r="XR29" s="11"/>
      <c r="XS29" s="11"/>
      <c r="XT29" s="11"/>
      <c r="XU29" s="11"/>
      <c r="XV29" s="11"/>
      <c r="XW29" s="11"/>
      <c r="XX29" s="11"/>
      <c r="XY29" s="11"/>
      <c r="XZ29" s="11"/>
      <c r="YA29" s="11"/>
      <c r="YB29" s="11"/>
      <c r="YC29" s="11"/>
      <c r="YD29" s="11"/>
      <c r="YE29" s="11"/>
      <c r="YF29" s="11"/>
      <c r="YG29" s="11"/>
      <c r="YH29" s="11"/>
      <c r="YI29" s="11"/>
      <c r="YJ29" s="11"/>
      <c r="YK29" s="11"/>
      <c r="YL29" s="11"/>
      <c r="YM29" s="11"/>
      <c r="YN29" s="11"/>
      <c r="YO29" s="11"/>
      <c r="YP29" s="11"/>
      <c r="YQ29" s="11"/>
      <c r="YR29" s="11"/>
      <c r="YS29" s="11"/>
      <c r="YT29" s="11"/>
      <c r="YU29" s="11"/>
      <c r="YV29" s="11"/>
      <c r="YW29" s="11"/>
      <c r="YX29" s="11"/>
      <c r="YY29" s="11"/>
      <c r="YZ29" s="11"/>
      <c r="ZA29" s="11"/>
      <c r="ZB29" s="11"/>
      <c r="ZC29" s="11"/>
      <c r="ZD29" s="11"/>
      <c r="ZE29" s="11"/>
      <c r="ZF29" s="11"/>
      <c r="ZG29" s="11"/>
      <c r="ZH29" s="11"/>
      <c r="ZI29" s="11"/>
      <c r="ZJ29" s="11"/>
      <c r="ZK29" s="11"/>
      <c r="ZL29" s="11"/>
      <c r="ZM29" s="11"/>
      <c r="ZN29" s="11"/>
      <c r="ZO29" s="11"/>
      <c r="ZP29" s="11"/>
      <c r="ZQ29" s="11"/>
      <c r="ZR29" s="11"/>
      <c r="ZS29" s="11"/>
      <c r="ZT29" s="11"/>
      <c r="ZU29" s="11"/>
      <c r="ZV29" s="11"/>
      <c r="ZW29" s="11"/>
      <c r="ZX29" s="11"/>
      <c r="ZY29" s="11"/>
      <c r="ZZ29" s="11"/>
      <c r="AAA29" s="11"/>
      <c r="AAB29" s="11"/>
      <c r="AAC29" s="11"/>
      <c r="AAD29" s="11"/>
      <c r="AAE29" s="11"/>
      <c r="AAF29" s="11"/>
      <c r="AAG29" s="11"/>
      <c r="AAH29" s="11"/>
      <c r="AAI29" s="11"/>
      <c r="AAJ29" s="11"/>
      <c r="AAK29" s="11"/>
      <c r="AAL29" s="11"/>
      <c r="AAM29" s="11"/>
      <c r="AAN29" s="11"/>
      <c r="AAO29" s="11"/>
      <c r="AAP29" s="11"/>
      <c r="AAQ29" s="11"/>
      <c r="AAR29" s="11"/>
      <c r="AAS29" s="11"/>
      <c r="AAT29" s="11"/>
      <c r="AAU29" s="11"/>
      <c r="AAV29" s="11"/>
      <c r="AAW29" s="11"/>
      <c r="AAX29" s="11"/>
      <c r="AAY29" s="11"/>
      <c r="AAZ29" s="11"/>
      <c r="ABA29" s="11"/>
      <c r="ABB29" s="11"/>
      <c r="ABC29" s="11"/>
      <c r="ABD29" s="11"/>
      <c r="ABE29" s="11"/>
      <c r="ABF29" s="11"/>
      <c r="ABG29" s="11"/>
      <c r="ABH29" s="11"/>
      <c r="ABI29" s="11"/>
      <c r="ABJ29" s="11"/>
      <c r="ABK29" s="11"/>
      <c r="ABL29" s="11"/>
      <c r="ABM29" s="11"/>
      <c r="ABN29" s="11"/>
      <c r="ABO29" s="11"/>
      <c r="ABP29" s="11"/>
      <c r="ABQ29" s="11"/>
      <c r="ABR29" s="11"/>
      <c r="ABS29" s="11"/>
      <c r="ABT29" s="11"/>
      <c r="ABU29" s="11"/>
      <c r="ABV29" s="11"/>
      <c r="ABW29" s="11"/>
      <c r="ABX29" s="11"/>
      <c r="ABY29" s="11"/>
      <c r="ABZ29" s="11"/>
      <c r="ACA29" s="11"/>
      <c r="ACB29" s="11"/>
      <c r="ACC29" s="11"/>
      <c r="ACD29" s="11"/>
      <c r="ACE29" s="11"/>
      <c r="ACF29" s="11"/>
      <c r="ACG29" s="11"/>
      <c r="ACH29" s="11"/>
      <c r="ACI29" s="11"/>
      <c r="ACJ29" s="11"/>
      <c r="ACK29" s="11"/>
      <c r="ACL29" s="11"/>
      <c r="ACM29" s="11"/>
      <c r="ACN29" s="11"/>
      <c r="ACO29" s="11"/>
      <c r="ACP29" s="11"/>
      <c r="ACQ29" s="11"/>
      <c r="ACR29" s="11"/>
      <c r="ACS29" s="11"/>
      <c r="ACT29" s="11"/>
      <c r="ACU29" s="11"/>
      <c r="ACV29" s="11"/>
      <c r="ACW29" s="11"/>
      <c r="ACX29" s="11"/>
      <c r="ACY29" s="11"/>
      <c r="ACZ29" s="11"/>
      <c r="ADA29" s="11"/>
      <c r="ADB29" s="11"/>
      <c r="ADC29" s="11"/>
      <c r="ADD29" s="11"/>
      <c r="ADE29" s="11"/>
      <c r="ADF29" s="11"/>
      <c r="ADG29" s="11"/>
      <c r="ADH29" s="11"/>
      <c r="ADI29" s="11"/>
      <c r="ADJ29" s="11"/>
      <c r="ADK29" s="11"/>
      <c r="ADL29" s="11"/>
      <c r="ADM29" s="11"/>
      <c r="ADN29" s="11"/>
      <c r="ADO29" s="11"/>
      <c r="ADP29" s="11"/>
      <c r="ADQ29" s="11"/>
      <c r="ADR29" s="11"/>
      <c r="ADS29" s="11"/>
      <c r="ADT29" s="11"/>
      <c r="ADU29" s="11"/>
      <c r="ADV29" s="11"/>
      <c r="ADW29" s="11"/>
      <c r="ADX29" s="11"/>
      <c r="ADY29" s="11"/>
      <c r="ADZ29" s="11"/>
      <c r="AEA29" s="11"/>
      <c r="AEB29" s="11"/>
      <c r="AEC29" s="11"/>
      <c r="AED29" s="11"/>
      <c r="AEE29" s="11"/>
      <c r="AEF29" s="11"/>
      <c r="AEG29" s="11"/>
      <c r="AEH29" s="11"/>
      <c r="AEI29" s="11"/>
      <c r="AEJ29" s="11"/>
      <c r="AEK29" s="11"/>
      <c r="AEL29" s="11"/>
      <c r="AEM29" s="11"/>
      <c r="AEN29" s="11"/>
      <c r="AEO29" s="11"/>
      <c r="AEP29" s="11"/>
      <c r="AEQ29" s="11"/>
      <c r="AER29" s="11"/>
      <c r="AES29" s="11"/>
      <c r="AET29" s="11"/>
      <c r="AEU29" s="11"/>
      <c r="AEV29" s="11"/>
      <c r="AEW29" s="11"/>
      <c r="AEX29" s="11"/>
      <c r="AEY29" s="11"/>
      <c r="AEZ29" s="11"/>
      <c r="AFA29" s="11"/>
      <c r="AFB29" s="11"/>
      <c r="AFC29" s="11"/>
      <c r="AFD29" s="11"/>
      <c r="AFE29" s="11"/>
      <c r="AFF29" s="11"/>
      <c r="AFG29" s="11"/>
      <c r="AFH29" s="11"/>
      <c r="AFI29" s="11"/>
      <c r="AFJ29" s="11"/>
      <c r="AFK29" s="11"/>
      <c r="AFL29" s="11"/>
      <c r="AFM29" s="11"/>
      <c r="AFN29" s="11"/>
      <c r="AFO29" s="11"/>
      <c r="AFP29" s="11"/>
      <c r="AFQ29" s="11"/>
      <c r="AFR29" s="11"/>
      <c r="AFS29" s="11"/>
      <c r="AFT29" s="11"/>
      <c r="AFU29" s="11"/>
      <c r="AFV29" s="11"/>
      <c r="AFW29" s="11"/>
      <c r="AFX29" s="11"/>
      <c r="AFY29" s="11"/>
      <c r="AFZ29" s="11"/>
      <c r="AGA29" s="11"/>
      <c r="AGB29" s="11"/>
      <c r="AGC29" s="11"/>
      <c r="AGD29" s="11"/>
      <c r="AGE29" s="11"/>
      <c r="AGF29" s="11"/>
      <c r="AGG29" s="11"/>
      <c r="AGH29" s="11"/>
      <c r="AGI29" s="11"/>
      <c r="AGJ29" s="11"/>
      <c r="AGK29" s="11"/>
      <c r="AGL29" s="11"/>
      <c r="AGM29" s="11"/>
      <c r="AGN29" s="11"/>
      <c r="AGO29" s="11"/>
      <c r="AGP29" s="11"/>
      <c r="AGQ29" s="11"/>
      <c r="AGR29" s="11"/>
      <c r="AGS29" s="11"/>
      <c r="AGT29" s="11"/>
      <c r="AGU29" s="11"/>
      <c r="AGV29" s="11"/>
      <c r="AGW29" s="11"/>
      <c r="AGX29" s="11"/>
      <c r="AGY29" s="11"/>
      <c r="AGZ29" s="11"/>
      <c r="AHA29" s="11"/>
      <c r="AHB29" s="11"/>
      <c r="AHC29" s="11"/>
      <c r="AHD29" s="11"/>
      <c r="AHE29" s="11"/>
      <c r="AHF29" s="11"/>
      <c r="AHG29" s="11"/>
      <c r="AHH29" s="11"/>
      <c r="AHI29" s="11"/>
      <c r="AHJ29" s="11"/>
      <c r="AHK29" s="11"/>
      <c r="AHL29" s="11"/>
      <c r="AHM29" s="11"/>
      <c r="AHN29" s="11"/>
      <c r="AHO29" s="11"/>
      <c r="AHP29" s="11"/>
      <c r="AHQ29" s="11"/>
      <c r="AHR29" s="11"/>
      <c r="AHS29" s="11"/>
      <c r="AHT29" s="11"/>
      <c r="AHU29" s="11"/>
      <c r="AHV29" s="11"/>
      <c r="AHW29" s="11"/>
      <c r="AHX29" s="11"/>
      <c r="AHY29" s="11"/>
      <c r="AHZ29" s="11"/>
      <c r="AIA29" s="11"/>
      <c r="AIB29" s="11"/>
      <c r="AIC29" s="11"/>
      <c r="AID29" s="11"/>
      <c r="AIE29" s="11"/>
      <c r="AIF29" s="11"/>
      <c r="AIG29" s="11"/>
      <c r="AIH29" s="11"/>
      <c r="AII29" s="11"/>
      <c r="AIJ29" s="11"/>
      <c r="AIK29" s="11"/>
      <c r="AIL29" s="11"/>
      <c r="AIM29" s="11"/>
      <c r="AIN29" s="11"/>
      <c r="AIO29" s="11"/>
      <c r="AIP29" s="11"/>
      <c r="AIQ29" s="11"/>
      <c r="AIR29" s="11"/>
      <c r="AIS29" s="11"/>
      <c r="AIT29" s="11"/>
      <c r="AIU29" s="11"/>
      <c r="AIV29" s="11"/>
      <c r="AIW29" s="11"/>
      <c r="AIX29" s="11"/>
      <c r="AIY29" s="11"/>
      <c r="AIZ29" s="11"/>
      <c r="AJA29" s="11"/>
      <c r="AJB29" s="11"/>
      <c r="AJC29" s="11"/>
      <c r="AJD29" s="11"/>
      <c r="AJE29" s="11"/>
      <c r="AJF29" s="11"/>
      <c r="AJG29" s="11"/>
      <c r="AJH29" s="11"/>
      <c r="AJI29" s="11"/>
      <c r="AJJ29" s="11"/>
      <c r="AJK29" s="11"/>
      <c r="AJL29" s="11"/>
      <c r="AJM29" s="11"/>
      <c r="AJN29" s="11"/>
      <c r="AJO29" s="11"/>
      <c r="AJP29" s="11"/>
      <c r="AJQ29" s="11"/>
      <c r="AJR29" s="11"/>
      <c r="AJS29" s="11"/>
      <c r="AJT29" s="11"/>
      <c r="AJU29" s="11"/>
      <c r="AJV29" s="11"/>
      <c r="AJW29" s="11"/>
      <c r="AJX29" s="11"/>
      <c r="AJY29" s="11"/>
      <c r="AJZ29" s="11"/>
      <c r="AKA29" s="11"/>
      <c r="AKB29" s="11"/>
      <c r="AKC29" s="11"/>
      <c r="AKD29" s="11"/>
      <c r="AKE29" s="11"/>
      <c r="AKF29" s="11"/>
      <c r="AKG29" s="11"/>
      <c r="AKH29" s="11"/>
      <c r="AKI29" s="11"/>
      <c r="AKJ29" s="11"/>
      <c r="AKK29" s="11"/>
      <c r="AKL29" s="11"/>
      <c r="AKM29" s="11"/>
      <c r="AKN29" s="11"/>
      <c r="AKO29" s="11"/>
      <c r="AKP29" s="11"/>
      <c r="AKQ29" s="11"/>
      <c r="AKR29" s="11"/>
      <c r="AKS29" s="11"/>
      <c r="AKT29" s="11"/>
      <c r="AKU29" s="11"/>
      <c r="AKV29" s="11"/>
      <c r="AKW29" s="11"/>
      <c r="AKX29" s="11"/>
      <c r="AKY29" s="11"/>
      <c r="AKZ29" s="11"/>
      <c r="ALA29" s="11"/>
    </row>
    <row r="30" spans="1:989" ht="15" customHeight="1">
      <c r="A30" s="6">
        <v>27</v>
      </c>
      <c r="B30" s="9" t="s">
        <v>27</v>
      </c>
      <c r="C30" s="6" t="s">
        <v>49</v>
      </c>
      <c r="D30" s="6">
        <v>26</v>
      </c>
      <c r="E30" s="7" t="s">
        <v>19</v>
      </c>
      <c r="F30" s="23">
        <v>37791</v>
      </c>
      <c r="G30" s="9" t="s">
        <v>20</v>
      </c>
      <c r="H30" s="9">
        <v>19</v>
      </c>
      <c r="I30" s="9">
        <v>11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9">
        <f>SUM(J30:O30)</f>
        <v>0</v>
      </c>
      <c r="Q30" s="20">
        <f>P30/48*100</f>
        <v>0</v>
      </c>
      <c r="R30" s="10"/>
    </row>
    <row r="31" spans="1:989" ht="15" customHeight="1">
      <c r="A31" s="6">
        <v>28</v>
      </c>
      <c r="B31" s="9" t="s">
        <v>17</v>
      </c>
      <c r="C31" s="6" t="s">
        <v>26</v>
      </c>
      <c r="D31" s="6">
        <v>5</v>
      </c>
      <c r="E31" s="6" t="s">
        <v>22</v>
      </c>
      <c r="F31" s="23">
        <v>37993</v>
      </c>
      <c r="G31" s="9" t="s">
        <v>20</v>
      </c>
      <c r="H31" s="29" t="s">
        <v>59</v>
      </c>
      <c r="I31" s="9">
        <v>11</v>
      </c>
      <c r="J31" s="10"/>
      <c r="K31" s="10"/>
      <c r="L31" s="10"/>
      <c r="M31" s="10"/>
      <c r="N31" s="10"/>
      <c r="O31" s="10"/>
      <c r="P31" s="6"/>
      <c r="Q31" s="15"/>
      <c r="R31" s="17" t="s">
        <v>57</v>
      </c>
    </row>
    <row r="32" spans="1:989" ht="15" customHeight="1">
      <c r="A32" s="6">
        <v>29</v>
      </c>
      <c r="B32" s="13" t="s">
        <v>17</v>
      </c>
      <c r="C32" s="6" t="s">
        <v>46</v>
      </c>
      <c r="D32" s="6">
        <v>24</v>
      </c>
      <c r="E32" s="7" t="s">
        <v>19</v>
      </c>
      <c r="F32" s="28">
        <v>37790</v>
      </c>
      <c r="G32" s="13" t="s">
        <v>47</v>
      </c>
      <c r="H32" s="13">
        <v>81</v>
      </c>
      <c r="I32" s="13">
        <v>11</v>
      </c>
      <c r="J32" s="6"/>
      <c r="K32" s="6"/>
      <c r="L32" s="6"/>
      <c r="M32" s="6"/>
      <c r="N32" s="6"/>
      <c r="O32" s="6"/>
      <c r="P32" s="6"/>
      <c r="Q32" s="15"/>
      <c r="R32" s="18" t="s">
        <v>57</v>
      </c>
    </row>
    <row r="34" spans="3:13">
      <c r="C34"/>
      <c r="D34" s="14" t="s">
        <v>53</v>
      </c>
      <c r="E34"/>
      <c r="F34" s="4"/>
      <c r="G34" s="2"/>
      <c r="H34" s="2"/>
      <c r="M34" s="2" t="s">
        <v>55</v>
      </c>
    </row>
    <row r="35" spans="3:13">
      <c r="C35"/>
      <c r="D35" s="4"/>
      <c r="E35"/>
      <c r="F35" s="4"/>
      <c r="G35" s="2"/>
      <c r="H35" s="2"/>
    </row>
    <row r="36" spans="3:13">
      <c r="C36"/>
      <c r="D36" s="14" t="s">
        <v>54</v>
      </c>
      <c r="E36"/>
      <c r="F36" s="4"/>
      <c r="G36" s="2"/>
      <c r="H36" s="2"/>
    </row>
    <row r="37" spans="3:13">
      <c r="C37"/>
      <c r="D37" s="4"/>
      <c r="E37"/>
      <c r="F37" s="4"/>
      <c r="G37" s="2"/>
      <c r="H37" s="2"/>
    </row>
    <row r="38" spans="3:13">
      <c r="C38"/>
      <c r="D38" s="4"/>
      <c r="E38"/>
      <c r="F38" s="4"/>
      <c r="G38" s="2"/>
      <c r="H38" s="2"/>
    </row>
    <row r="39" spans="3:13">
      <c r="C39"/>
      <c r="E39"/>
      <c r="F39" s="4"/>
      <c r="G39" s="2"/>
      <c r="H39" s="2"/>
    </row>
    <row r="40" spans="3:13">
      <c r="C40"/>
      <c r="D40" s="4"/>
      <c r="E40"/>
      <c r="F40" s="4"/>
      <c r="G40" s="2"/>
      <c r="H40" s="2"/>
    </row>
    <row r="41" spans="3:13">
      <c r="G41" s="1"/>
      <c r="H41" s="1"/>
    </row>
  </sheetData>
  <autoFilter ref="B3:R3" xr:uid="{F1158B19-16FD-41DE-AF3D-331C8FD1ED76}">
    <sortState ref="B4:R32">
      <sortCondition descending="1" ref="P3"/>
    </sortState>
  </autoFilter>
  <mergeCells count="1">
    <mergeCell ref="C1:R1"/>
  </mergeCells>
  <pageMargins left="0.7" right="0.7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2020-11-29T09:05:13Z</cp:lastPrinted>
  <dcterms:created xsi:type="dcterms:W3CDTF">2020-11-28T12:17:25Z</dcterms:created>
  <dcterms:modified xsi:type="dcterms:W3CDTF">2020-11-30T09:12:23Z</dcterms:modified>
</cp:coreProperties>
</file>