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Астрономия\итог\на сайт\"/>
    </mc:Choice>
  </mc:AlternateContent>
  <xr:revisionPtr revIDLastSave="0" documentId="13_ncr:1_{8CDAD206-9437-413D-83C1-125E789A9B4D}" xr6:coauthVersionLast="36" xr6:coauthVersionMax="36" xr10:uidLastSave="{00000000-0000-0000-0000-000000000000}"/>
  <bookViews>
    <workbookView xWindow="0" yWindow="0" windowWidth="23040" windowHeight="9060" xr2:uid="{ED28D18E-F547-4EED-A60D-2E5EE313128A}"/>
  </bookViews>
  <sheets>
    <sheet name="11" sheetId="1" r:id="rId1"/>
  </sheets>
  <definedNames>
    <definedName name="_xlnm._FilterDatabase" localSheetId="0" hidden="1">'11'!$B$3:$R$3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Q22" i="1" s="1"/>
  <c r="P11" i="1"/>
  <c r="Q11" i="1" s="1"/>
  <c r="P21" i="1"/>
  <c r="Q21" i="1" s="1"/>
  <c r="P30" i="1"/>
  <c r="Q30" i="1" s="1"/>
  <c r="P29" i="1"/>
  <c r="Q29" i="1" s="1"/>
  <c r="P20" i="1"/>
  <c r="Q20" i="1" s="1"/>
  <c r="P19" i="1"/>
  <c r="Q19" i="1" s="1"/>
  <c r="P28" i="1"/>
  <c r="Q28" i="1" s="1"/>
  <c r="P18" i="1"/>
  <c r="Q18" i="1" s="1"/>
  <c r="P4" i="1"/>
  <c r="Q4" i="1" s="1"/>
  <c r="P17" i="1"/>
  <c r="Q17" i="1" s="1"/>
  <c r="P16" i="1"/>
  <c r="Q16" i="1" s="1"/>
  <c r="P27" i="1"/>
  <c r="Q27" i="1" s="1"/>
  <c r="P26" i="1"/>
  <c r="Q26" i="1" s="1"/>
  <c r="P25" i="1"/>
  <c r="Q25" i="1" s="1"/>
  <c r="P15" i="1"/>
  <c r="Q15" i="1" s="1"/>
  <c r="P14" i="1"/>
  <c r="Q14" i="1" s="1"/>
  <c r="P13" i="1"/>
  <c r="Q13" i="1" s="1"/>
  <c r="P5" i="1"/>
  <c r="Q5" i="1" s="1"/>
  <c r="P9" i="1"/>
  <c r="Q9" i="1" s="1"/>
  <c r="P10" i="1"/>
  <c r="Q10" i="1" s="1"/>
  <c r="P7" i="1"/>
  <c r="Q7" i="1" s="1"/>
  <c r="P8" i="1"/>
  <c r="Q8" i="1" s="1"/>
  <c r="P12" i="1"/>
  <c r="Q12" i="1" s="1"/>
  <c r="P24" i="1"/>
  <c r="Q24" i="1" s="1"/>
  <c r="P23" i="1"/>
  <c r="Q23" i="1" s="1"/>
  <c r="P6" i="1"/>
  <c r="Q6" i="1" s="1"/>
</calcChain>
</file>

<file path=xl/sharedStrings.xml><?xml version="1.0" encoding="utf-8"?>
<sst xmlns="http://schemas.openxmlformats.org/spreadsheetml/2006/main" count="143" uniqueCount="62">
  <si>
    <t>Протокол окружного этапа этапа всероссийской олимпиады школьников в 2020-2021  уч.году
Астрономия 11  класс</t>
  </si>
  <si>
    <t>Дата публикации: 30.11.2020</t>
  </si>
  <si>
    <t>№
п/п</t>
  </si>
  <si>
    <t>Район</t>
  </si>
  <si>
    <t>Код</t>
  </si>
  <si>
    <t>Счетчик</t>
  </si>
  <si>
    <t>Пол</t>
  </si>
  <si>
    <t>Предмет</t>
  </si>
  <si>
    <t>Класс</t>
  </si>
  <si>
    <t>№1</t>
  </si>
  <si>
    <t>№2</t>
  </si>
  <si>
    <t>№3</t>
  </si>
  <si>
    <t>№4</t>
  </si>
  <si>
    <t>№5</t>
  </si>
  <si>
    <t>№6</t>
  </si>
  <si>
    <t>Итого</t>
  </si>
  <si>
    <t>%</t>
  </si>
  <si>
    <t>а</t>
  </si>
  <si>
    <t>11Ас1</t>
  </si>
  <si>
    <t>м</t>
  </si>
  <si>
    <t>астрономия</t>
  </si>
  <si>
    <t>11Ас2</t>
  </si>
  <si>
    <t>ж</t>
  </si>
  <si>
    <t>11Ас3</t>
  </si>
  <si>
    <t>к</t>
  </si>
  <si>
    <t>11Ас4</t>
  </si>
  <si>
    <t>11Ас5</t>
  </si>
  <si>
    <t>ц</t>
  </si>
  <si>
    <t>11Ас6</t>
  </si>
  <si>
    <t>11Ас7</t>
  </si>
  <si>
    <t>11Ас8</t>
  </si>
  <si>
    <t>11Ас9</t>
  </si>
  <si>
    <t>11Ас10</t>
  </si>
  <si>
    <t>11Ас11</t>
  </si>
  <si>
    <t>11Ас12</t>
  </si>
  <si>
    <t>11Ас13</t>
  </si>
  <si>
    <t>11Ас14</t>
  </si>
  <si>
    <t>11Ас15</t>
  </si>
  <si>
    <t>11Ас16</t>
  </si>
  <si>
    <t>11Ас17</t>
  </si>
  <si>
    <t>11Ас18</t>
  </si>
  <si>
    <t>11Ас19</t>
  </si>
  <si>
    <t>11Ас20</t>
  </si>
  <si>
    <t>11Ас21</t>
  </si>
  <si>
    <t>11Ас22</t>
  </si>
  <si>
    <t>11Ас23</t>
  </si>
  <si>
    <t>11Ас24</t>
  </si>
  <si>
    <t>Астрономия</t>
  </si>
  <si>
    <t>11Ас25</t>
  </si>
  <si>
    <t>11Ас26</t>
  </si>
  <si>
    <t>11Ас27</t>
  </si>
  <si>
    <t>11Ас28</t>
  </si>
  <si>
    <t>11Ас29</t>
  </si>
  <si>
    <t>Председатель жюри:</t>
  </si>
  <si>
    <t>Сопредседатель:</t>
  </si>
  <si>
    <t xml:space="preserve">Члены жюри: </t>
  </si>
  <si>
    <t xml:space="preserve">Итог </t>
  </si>
  <si>
    <t>неявка</t>
  </si>
  <si>
    <t>Победитель</t>
  </si>
  <si>
    <t>школа им. С.П. Королева</t>
  </si>
  <si>
    <t>№ОУ</t>
  </si>
  <si>
    <t>Дата рожд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</si>
</sst>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0"/>
      <color rgb="FF000000"/>
      <name val="PT Sans Caption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FF6F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1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0" fillId="0" borderId="1" xfId="0" applyBorder="1"/>
    <xf numFmtId="0" fontId="5" fillId="0" borderId="1" xfId="2" applyBorder="1" applyAlignment="1">
      <alignment horizontal="center" vertical="center"/>
    </xf>
    <xf numFmtId="0" fontId="5" fillId="0" borderId="1" xfId="2" applyBorder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/>
    <xf numFmtId="0" fontId="5" fillId="0" borderId="1" xfId="2" applyBorder="1" applyAlignment="1">
      <alignment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65" fontId="5" fillId="0" borderId="1" xfId="2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8" fillId="0" borderId="1" xfId="2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 xr:uid="{1B95DCBD-B05B-471A-B99E-92C69F8F00BC}"/>
    <cellStyle name="Обычный 3" xfId="2" xr:uid="{43A23093-E4DB-43D4-9F73-32686B4033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FCF2D-9A3A-4BB0-A941-D8EF4EEBED32}">
  <sheetPr>
    <pageSetUpPr fitToPage="1"/>
  </sheetPr>
  <dimension ref="A1:ALA41"/>
  <sheetViews>
    <sheetView tabSelected="1" workbookViewId="0">
      <selection activeCell="S8" sqref="S8"/>
    </sheetView>
  </sheetViews>
  <sheetFormatPr defaultRowHeight="14.4"/>
  <cols>
    <col min="1" max="1" width="4.109375" style="1" bestFit="1" customWidth="1"/>
    <col min="2" max="2" width="6.5546875" style="1" bestFit="1" customWidth="1"/>
    <col min="3" max="3" width="6.5546875" style="1" customWidth="1"/>
    <col min="4" max="4" width="8.88671875" style="1" customWidth="1"/>
    <col min="5" max="5" width="8.109375" style="2" customWidth="1"/>
    <col min="6" max="6" width="14" style="2" customWidth="1"/>
    <col min="7" max="7" width="15.88671875" style="4" customWidth="1"/>
    <col min="8" max="8" width="10.33203125" style="4" customWidth="1"/>
    <col min="9" max="9" width="6" style="4" bestFit="1" customWidth="1"/>
    <col min="10" max="17" width="9.109375" style="2" customWidth="1"/>
    <col min="18" max="18" width="13.44140625" customWidth="1"/>
    <col min="19" max="989" width="9.109375" customWidth="1"/>
  </cols>
  <sheetData>
    <row r="1" spans="1:989" ht="45.75" customHeight="1">
      <c r="C1" s="21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989">
      <c r="B2" s="3" t="s">
        <v>1</v>
      </c>
    </row>
    <row r="3" spans="1:989" ht="28.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61</v>
      </c>
      <c r="G3" s="5" t="s">
        <v>7</v>
      </c>
      <c r="H3" s="5" t="s">
        <v>60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56</v>
      </c>
    </row>
    <row r="4" spans="1:989" ht="15" customHeight="1">
      <c r="A4" s="6">
        <v>1</v>
      </c>
      <c r="B4" s="13" t="s">
        <v>17</v>
      </c>
      <c r="C4" s="6" t="s">
        <v>41</v>
      </c>
      <c r="D4" s="6">
        <v>19</v>
      </c>
      <c r="E4" s="7" t="s">
        <v>19</v>
      </c>
      <c r="F4" s="22">
        <v>37597</v>
      </c>
      <c r="G4" s="13" t="s">
        <v>20</v>
      </c>
      <c r="H4" s="13">
        <v>41</v>
      </c>
      <c r="I4" s="13">
        <v>11</v>
      </c>
      <c r="J4" s="6">
        <v>8</v>
      </c>
      <c r="K4" s="6">
        <v>8</v>
      </c>
      <c r="L4" s="6">
        <v>7</v>
      </c>
      <c r="M4" s="6">
        <v>3</v>
      </c>
      <c r="N4" s="6">
        <v>4</v>
      </c>
      <c r="O4" s="6">
        <v>4</v>
      </c>
      <c r="P4" s="19">
        <f>SUM(J4:O4)</f>
        <v>34</v>
      </c>
      <c r="Q4" s="20">
        <f>P4/48*100</f>
        <v>70.833333333333343</v>
      </c>
      <c r="R4" s="16" t="s">
        <v>58</v>
      </c>
    </row>
    <row r="5" spans="1:989" ht="15" customHeight="1">
      <c r="A5" s="6">
        <v>2</v>
      </c>
      <c r="B5" s="12" t="s">
        <v>17</v>
      </c>
      <c r="C5" s="6" t="s">
        <v>32</v>
      </c>
      <c r="D5" s="6">
        <v>10</v>
      </c>
      <c r="E5" s="12" t="s">
        <v>19</v>
      </c>
      <c r="F5" s="25">
        <v>37825</v>
      </c>
      <c r="G5" s="12" t="s">
        <v>20</v>
      </c>
      <c r="H5" s="24">
        <v>51</v>
      </c>
      <c r="I5" s="12">
        <v>11</v>
      </c>
      <c r="J5" s="6">
        <v>2</v>
      </c>
      <c r="K5" s="6">
        <v>5</v>
      </c>
      <c r="L5" s="6">
        <v>0</v>
      </c>
      <c r="M5" s="6">
        <v>3</v>
      </c>
      <c r="N5" s="6">
        <v>2</v>
      </c>
      <c r="O5" s="6">
        <v>0</v>
      </c>
      <c r="P5" s="19">
        <f>SUM(J5:O5)</f>
        <v>12</v>
      </c>
      <c r="Q5" s="20">
        <f>P5/48*100</f>
        <v>25</v>
      </c>
      <c r="R5" s="8"/>
    </row>
    <row r="6" spans="1:989" ht="15" customHeight="1">
      <c r="A6" s="6">
        <v>3</v>
      </c>
      <c r="B6" s="6" t="s">
        <v>17</v>
      </c>
      <c r="C6" s="6" t="s">
        <v>18</v>
      </c>
      <c r="D6" s="6">
        <v>1</v>
      </c>
      <c r="E6" s="7" t="s">
        <v>19</v>
      </c>
      <c r="F6" s="22">
        <v>37733</v>
      </c>
      <c r="G6" s="6" t="s">
        <v>20</v>
      </c>
      <c r="H6" s="6">
        <v>35</v>
      </c>
      <c r="I6" s="6">
        <v>11</v>
      </c>
      <c r="J6" s="6">
        <v>0</v>
      </c>
      <c r="K6" s="6">
        <v>5</v>
      </c>
      <c r="L6" s="6">
        <v>0</v>
      </c>
      <c r="M6" s="6">
        <v>3</v>
      </c>
      <c r="N6" s="6">
        <v>2</v>
      </c>
      <c r="O6" s="6">
        <v>0</v>
      </c>
      <c r="P6" s="19">
        <f>SUM(J6:O6)</f>
        <v>10</v>
      </c>
      <c r="Q6" s="20">
        <f>P6/48*100</f>
        <v>20.833333333333336</v>
      </c>
      <c r="R6" s="8"/>
    </row>
    <row r="7" spans="1:989" ht="15" customHeight="1">
      <c r="A7" s="6">
        <v>4</v>
      </c>
      <c r="B7" s="9" t="s">
        <v>27</v>
      </c>
      <c r="C7" s="6" t="s">
        <v>29</v>
      </c>
      <c r="D7" s="6">
        <v>7</v>
      </c>
      <c r="E7" s="6" t="s">
        <v>22</v>
      </c>
      <c r="F7" s="23">
        <v>37722</v>
      </c>
      <c r="G7" s="9" t="s">
        <v>20</v>
      </c>
      <c r="H7" s="9">
        <v>19</v>
      </c>
      <c r="I7" s="9">
        <v>11</v>
      </c>
      <c r="J7" s="10">
        <v>2</v>
      </c>
      <c r="K7" s="10">
        <v>0</v>
      </c>
      <c r="L7" s="10">
        <v>0</v>
      </c>
      <c r="M7" s="10">
        <v>3</v>
      </c>
      <c r="N7" s="10">
        <v>4</v>
      </c>
      <c r="O7" s="10">
        <v>0</v>
      </c>
      <c r="P7" s="19">
        <f>SUM(J7:O7)</f>
        <v>9</v>
      </c>
      <c r="Q7" s="20">
        <f>P7/48*100</f>
        <v>18.75</v>
      </c>
      <c r="R7" s="10"/>
    </row>
    <row r="8" spans="1:989" ht="27" customHeight="1">
      <c r="A8" s="6">
        <v>5</v>
      </c>
      <c r="B8" s="6" t="s">
        <v>27</v>
      </c>
      <c r="C8" s="6" t="s">
        <v>28</v>
      </c>
      <c r="D8" s="6">
        <v>6</v>
      </c>
      <c r="E8" s="6" t="s">
        <v>22</v>
      </c>
      <c r="F8" s="22">
        <v>37648</v>
      </c>
      <c r="G8" s="6" t="s">
        <v>20</v>
      </c>
      <c r="H8" s="6">
        <v>91</v>
      </c>
      <c r="I8" s="6">
        <v>11</v>
      </c>
      <c r="J8" s="6">
        <v>0</v>
      </c>
      <c r="K8" s="6">
        <v>3</v>
      </c>
      <c r="L8" s="6">
        <v>0</v>
      </c>
      <c r="M8" s="6">
        <v>3</v>
      </c>
      <c r="N8" s="6">
        <v>0</v>
      </c>
      <c r="O8" s="6">
        <v>0</v>
      </c>
      <c r="P8" s="19">
        <f>SUM(J8:O8)</f>
        <v>6</v>
      </c>
      <c r="Q8" s="20">
        <f>P8/48*100</f>
        <v>12.5</v>
      </c>
      <c r="R8" s="8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</row>
    <row r="9" spans="1:989" ht="15" customHeight="1">
      <c r="A9" s="6">
        <v>6</v>
      </c>
      <c r="B9" s="6" t="s">
        <v>17</v>
      </c>
      <c r="C9" s="6" t="s">
        <v>31</v>
      </c>
      <c r="D9" s="6">
        <v>9</v>
      </c>
      <c r="E9" s="6" t="s">
        <v>22</v>
      </c>
      <c r="F9" s="22">
        <v>37710</v>
      </c>
      <c r="G9" s="6" t="s">
        <v>20</v>
      </c>
      <c r="H9" s="6">
        <v>35</v>
      </c>
      <c r="I9" s="6">
        <v>11</v>
      </c>
      <c r="J9" s="6">
        <v>2</v>
      </c>
      <c r="K9" s="6">
        <v>3</v>
      </c>
      <c r="L9" s="6">
        <v>0</v>
      </c>
      <c r="M9" s="6">
        <v>0</v>
      </c>
      <c r="N9" s="6">
        <v>0</v>
      </c>
      <c r="O9" s="6">
        <v>0</v>
      </c>
      <c r="P9" s="19">
        <f>SUM(J9:O9)</f>
        <v>5</v>
      </c>
      <c r="Q9" s="20">
        <f>P9/48*100</f>
        <v>10.416666666666668</v>
      </c>
      <c r="R9" s="8"/>
    </row>
    <row r="10" spans="1:989" ht="15" customHeight="1">
      <c r="A10" s="6">
        <v>7</v>
      </c>
      <c r="B10" s="6" t="s">
        <v>17</v>
      </c>
      <c r="C10" s="6" t="s">
        <v>30</v>
      </c>
      <c r="D10" s="6">
        <v>8</v>
      </c>
      <c r="E10" s="6" t="s">
        <v>22</v>
      </c>
      <c r="F10" s="22">
        <v>37638</v>
      </c>
      <c r="G10" s="6" t="s">
        <v>20</v>
      </c>
      <c r="H10" s="6">
        <v>32</v>
      </c>
      <c r="I10" s="6">
        <v>11</v>
      </c>
      <c r="J10" s="6">
        <v>0</v>
      </c>
      <c r="K10" s="6">
        <v>3</v>
      </c>
      <c r="L10" s="6">
        <v>0</v>
      </c>
      <c r="M10" s="6">
        <v>0</v>
      </c>
      <c r="N10" s="6">
        <v>0</v>
      </c>
      <c r="O10" s="6">
        <v>0</v>
      </c>
      <c r="P10" s="19">
        <f>SUM(J10:O10)</f>
        <v>3</v>
      </c>
      <c r="Q10" s="20">
        <f>P10/48*100</f>
        <v>6.25</v>
      </c>
      <c r="R10" s="8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</row>
    <row r="11" spans="1:989" ht="15" customHeight="1">
      <c r="A11" s="6">
        <v>8</v>
      </c>
      <c r="B11" s="6" t="s">
        <v>17</v>
      </c>
      <c r="C11" s="6" t="s">
        <v>51</v>
      </c>
      <c r="D11" s="6">
        <v>28</v>
      </c>
      <c r="E11" s="7" t="s">
        <v>19</v>
      </c>
      <c r="F11" s="22">
        <v>37946</v>
      </c>
      <c r="G11" s="6" t="s">
        <v>20</v>
      </c>
      <c r="H11" s="6">
        <v>58</v>
      </c>
      <c r="I11" s="6">
        <v>11</v>
      </c>
      <c r="J11" s="6">
        <v>0</v>
      </c>
      <c r="K11" s="6">
        <v>0</v>
      </c>
      <c r="L11" s="6">
        <v>0</v>
      </c>
      <c r="M11" s="6">
        <v>3</v>
      </c>
      <c r="N11" s="6">
        <v>0</v>
      </c>
      <c r="O11" s="6">
        <v>0</v>
      </c>
      <c r="P11" s="19">
        <f>SUM(J11:O11)</f>
        <v>3</v>
      </c>
      <c r="Q11" s="20">
        <f>P11/48*100</f>
        <v>6.25</v>
      </c>
      <c r="R11" s="8"/>
    </row>
    <row r="12" spans="1:989" ht="15" customHeight="1">
      <c r="A12" s="6">
        <v>9</v>
      </c>
      <c r="B12" s="6" t="s">
        <v>24</v>
      </c>
      <c r="C12" s="6" t="s">
        <v>25</v>
      </c>
      <c r="D12" s="6">
        <v>4</v>
      </c>
      <c r="E12" s="7" t="s">
        <v>19</v>
      </c>
      <c r="F12" s="22">
        <v>37581</v>
      </c>
      <c r="G12" s="6" t="s">
        <v>20</v>
      </c>
      <c r="H12" s="6">
        <v>75</v>
      </c>
      <c r="I12" s="6">
        <v>11</v>
      </c>
      <c r="J12" s="6">
        <v>2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19">
        <f>SUM(J12:O12)</f>
        <v>2</v>
      </c>
      <c r="Q12" s="20">
        <f>P12/48*100</f>
        <v>4.1666666666666661</v>
      </c>
      <c r="R12" s="8"/>
    </row>
    <row r="13" spans="1:989" ht="15" customHeight="1">
      <c r="A13" s="6">
        <v>10</v>
      </c>
      <c r="B13" s="6" t="s">
        <v>17</v>
      </c>
      <c r="C13" s="6" t="s">
        <v>33</v>
      </c>
      <c r="D13" s="6">
        <v>11</v>
      </c>
      <c r="E13" s="6" t="s">
        <v>22</v>
      </c>
      <c r="F13" s="22">
        <v>37666</v>
      </c>
      <c r="G13" s="6" t="s">
        <v>20</v>
      </c>
      <c r="H13" s="6">
        <v>82</v>
      </c>
      <c r="I13" s="6">
        <v>11</v>
      </c>
      <c r="J13" s="6">
        <v>2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19">
        <f>SUM(J13:O13)</f>
        <v>2</v>
      </c>
      <c r="Q13" s="20">
        <f>P13/48*100</f>
        <v>4.1666666666666661</v>
      </c>
      <c r="R13" s="8"/>
    </row>
    <row r="14" spans="1:989" ht="15" customHeight="1">
      <c r="A14" s="6">
        <v>11</v>
      </c>
      <c r="B14" s="6" t="s">
        <v>17</v>
      </c>
      <c r="C14" s="6" t="s">
        <v>34</v>
      </c>
      <c r="D14" s="6">
        <v>12</v>
      </c>
      <c r="E14" s="7" t="s">
        <v>19</v>
      </c>
      <c r="F14" s="22">
        <v>37691</v>
      </c>
      <c r="G14" s="6" t="s">
        <v>20</v>
      </c>
      <c r="H14" s="6">
        <v>76</v>
      </c>
      <c r="I14" s="6">
        <v>11</v>
      </c>
      <c r="J14" s="6">
        <v>2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19">
        <f>SUM(J14:O14)</f>
        <v>2</v>
      </c>
      <c r="Q14" s="20">
        <f>P14/48*100</f>
        <v>4.1666666666666661</v>
      </c>
      <c r="R14" s="8"/>
    </row>
    <row r="15" spans="1:989" ht="15" customHeight="1">
      <c r="A15" s="6">
        <v>12</v>
      </c>
      <c r="B15" s="6" t="s">
        <v>17</v>
      </c>
      <c r="C15" s="6" t="s">
        <v>35</v>
      </c>
      <c r="D15" s="6">
        <v>13</v>
      </c>
      <c r="E15" s="7" t="s">
        <v>19</v>
      </c>
      <c r="F15" s="26">
        <v>37709</v>
      </c>
      <c r="G15" s="6" t="s">
        <v>20</v>
      </c>
      <c r="H15" s="6">
        <v>67</v>
      </c>
      <c r="I15" s="6">
        <v>11</v>
      </c>
      <c r="J15" s="6">
        <v>0</v>
      </c>
      <c r="K15" s="6">
        <v>2</v>
      </c>
      <c r="L15" s="6">
        <v>0</v>
      </c>
      <c r="M15" s="6">
        <v>0</v>
      </c>
      <c r="N15" s="6">
        <v>0</v>
      </c>
      <c r="O15" s="6">
        <v>0</v>
      </c>
      <c r="P15" s="19">
        <f>SUM(J15:O15)</f>
        <v>2</v>
      </c>
      <c r="Q15" s="20">
        <f>P15/48*100</f>
        <v>4.1666666666666661</v>
      </c>
      <c r="R15" s="8"/>
    </row>
    <row r="16" spans="1:989" ht="15" customHeight="1">
      <c r="A16" s="6">
        <v>13</v>
      </c>
      <c r="B16" s="6" t="s">
        <v>24</v>
      </c>
      <c r="C16" s="6" t="s">
        <v>39</v>
      </c>
      <c r="D16" s="6">
        <v>17</v>
      </c>
      <c r="E16" s="6" t="s">
        <v>22</v>
      </c>
      <c r="F16" s="22">
        <v>37721</v>
      </c>
      <c r="G16" s="6" t="s">
        <v>20</v>
      </c>
      <c r="H16" s="6">
        <v>25</v>
      </c>
      <c r="I16" s="6">
        <v>11</v>
      </c>
      <c r="J16" s="6">
        <v>2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19">
        <f>SUM(J16:O16)</f>
        <v>2</v>
      </c>
      <c r="Q16" s="20">
        <f>P16/48*100</f>
        <v>4.1666666666666661</v>
      </c>
      <c r="R16" s="8"/>
    </row>
    <row r="17" spans="1:989" ht="15" customHeight="1">
      <c r="A17" s="6">
        <v>14</v>
      </c>
      <c r="B17" s="6" t="s">
        <v>17</v>
      </c>
      <c r="C17" s="6" t="s">
        <v>40</v>
      </c>
      <c r="D17" s="6">
        <v>18</v>
      </c>
      <c r="E17" s="7" t="s">
        <v>19</v>
      </c>
      <c r="F17" s="30">
        <v>37833</v>
      </c>
      <c r="G17" s="6" t="s">
        <v>20</v>
      </c>
      <c r="H17" s="6">
        <v>67</v>
      </c>
      <c r="I17" s="6">
        <v>11</v>
      </c>
      <c r="J17" s="6">
        <v>2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19">
        <f>SUM(J17:O17)</f>
        <v>2</v>
      </c>
      <c r="Q17" s="20">
        <f>P17/48*100</f>
        <v>4.1666666666666661</v>
      </c>
      <c r="R17" s="8"/>
    </row>
    <row r="18" spans="1:989" ht="15" customHeight="1">
      <c r="A18" s="6">
        <v>15</v>
      </c>
      <c r="B18" s="6" t="s">
        <v>17</v>
      </c>
      <c r="C18" s="6" t="s">
        <v>42</v>
      </c>
      <c r="D18" s="6">
        <v>20</v>
      </c>
      <c r="E18" s="7" t="s">
        <v>19</v>
      </c>
      <c r="F18" s="26">
        <v>37939</v>
      </c>
      <c r="G18" s="6" t="s">
        <v>20</v>
      </c>
      <c r="H18" s="6">
        <v>67</v>
      </c>
      <c r="I18" s="6">
        <v>11</v>
      </c>
      <c r="J18" s="6">
        <v>2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19">
        <f>SUM(J18:O18)</f>
        <v>2</v>
      </c>
      <c r="Q18" s="20">
        <f>P18/48*100</f>
        <v>4.1666666666666661</v>
      </c>
      <c r="R18" s="8"/>
    </row>
    <row r="19" spans="1:989" ht="15" customHeight="1">
      <c r="A19" s="6">
        <v>16</v>
      </c>
      <c r="B19" s="6" t="s">
        <v>17</v>
      </c>
      <c r="C19" s="6" t="s">
        <v>44</v>
      </c>
      <c r="D19" s="6">
        <v>22</v>
      </c>
      <c r="E19" s="6" t="s">
        <v>19</v>
      </c>
      <c r="F19" s="22">
        <v>37667</v>
      </c>
      <c r="G19" s="6" t="s">
        <v>20</v>
      </c>
      <c r="H19" s="6">
        <v>43</v>
      </c>
      <c r="I19" s="6">
        <v>11</v>
      </c>
      <c r="J19" s="6">
        <v>2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19">
        <f>SUM(J19:O19)</f>
        <v>2</v>
      </c>
      <c r="Q19" s="20">
        <f>P19/48*100</f>
        <v>4.1666666666666661</v>
      </c>
      <c r="R19" s="8"/>
    </row>
    <row r="20" spans="1:989" ht="15" customHeight="1">
      <c r="A20" s="6">
        <v>17</v>
      </c>
      <c r="B20" s="6" t="s">
        <v>17</v>
      </c>
      <c r="C20" s="6" t="s">
        <v>45</v>
      </c>
      <c r="D20" s="6">
        <v>23</v>
      </c>
      <c r="E20" s="7" t="s">
        <v>19</v>
      </c>
      <c r="F20" s="27">
        <v>37790</v>
      </c>
      <c r="G20" s="6" t="s">
        <v>20</v>
      </c>
      <c r="H20" s="6">
        <v>67</v>
      </c>
      <c r="I20" s="6">
        <v>11</v>
      </c>
      <c r="J20" s="6">
        <v>2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19">
        <f>SUM(J20:O20)</f>
        <v>2</v>
      </c>
      <c r="Q20" s="20">
        <f>P20/48*100</f>
        <v>4.1666666666666661</v>
      </c>
      <c r="R20" s="8"/>
    </row>
    <row r="21" spans="1:989" ht="15" customHeight="1">
      <c r="A21" s="6">
        <v>18</v>
      </c>
      <c r="B21" s="6" t="s">
        <v>24</v>
      </c>
      <c r="C21" s="6" t="s">
        <v>50</v>
      </c>
      <c r="D21" s="6">
        <v>27</v>
      </c>
      <c r="E21" s="7" t="s">
        <v>19</v>
      </c>
      <c r="F21" s="22">
        <v>37873</v>
      </c>
      <c r="G21" s="6" t="s">
        <v>20</v>
      </c>
      <c r="H21" s="6">
        <v>39</v>
      </c>
      <c r="I21" s="6">
        <v>11</v>
      </c>
      <c r="J21" s="6">
        <v>2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19">
        <f>SUM(J21:O21)</f>
        <v>2</v>
      </c>
      <c r="Q21" s="20">
        <f>P21/48*100</f>
        <v>4.1666666666666661</v>
      </c>
      <c r="R21" s="8"/>
    </row>
    <row r="22" spans="1:989" ht="15" customHeight="1">
      <c r="A22" s="6">
        <v>19</v>
      </c>
      <c r="B22" s="6" t="s">
        <v>17</v>
      </c>
      <c r="C22" s="6" t="s">
        <v>52</v>
      </c>
      <c r="D22" s="6">
        <v>29</v>
      </c>
      <c r="E22" s="6" t="s">
        <v>22</v>
      </c>
      <c r="F22" s="26">
        <v>37856</v>
      </c>
      <c r="G22" s="6" t="s">
        <v>20</v>
      </c>
      <c r="H22" s="6">
        <v>67</v>
      </c>
      <c r="I22" s="6">
        <v>11</v>
      </c>
      <c r="J22" s="6">
        <v>2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19">
        <f>SUM(J22:O22)</f>
        <v>2</v>
      </c>
      <c r="Q22" s="20">
        <f>P22/48*100</f>
        <v>4.1666666666666661</v>
      </c>
      <c r="R22" s="8"/>
    </row>
    <row r="23" spans="1:989" ht="15" customHeight="1">
      <c r="A23" s="6">
        <v>20</v>
      </c>
      <c r="B23" s="6" t="s">
        <v>17</v>
      </c>
      <c r="C23" s="6" t="s">
        <v>21</v>
      </c>
      <c r="D23" s="6">
        <v>2</v>
      </c>
      <c r="E23" s="6" t="s">
        <v>22</v>
      </c>
      <c r="F23" s="22">
        <v>37747</v>
      </c>
      <c r="G23" s="6" t="s">
        <v>20</v>
      </c>
      <c r="H23" s="6">
        <v>82</v>
      </c>
      <c r="I23" s="6">
        <v>11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9">
        <f>SUM(J23:O23)</f>
        <v>0</v>
      </c>
      <c r="Q23" s="20">
        <f>P23/48*100</f>
        <v>0</v>
      </c>
      <c r="R23" s="8"/>
    </row>
    <row r="24" spans="1:989" ht="15" customHeight="1">
      <c r="A24" s="6">
        <v>21</v>
      </c>
      <c r="B24" s="6" t="s">
        <v>17</v>
      </c>
      <c r="C24" s="6" t="s">
        <v>23</v>
      </c>
      <c r="D24" s="6">
        <v>3</v>
      </c>
      <c r="E24" s="7" t="s">
        <v>19</v>
      </c>
      <c r="F24" s="22">
        <v>37853</v>
      </c>
      <c r="G24" s="6" t="s">
        <v>20</v>
      </c>
      <c r="H24" s="6">
        <v>37</v>
      </c>
      <c r="I24" s="6">
        <v>11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19">
        <f>SUM(J24:O24)</f>
        <v>0</v>
      </c>
      <c r="Q24" s="20">
        <f>P24/48*100</f>
        <v>0</v>
      </c>
      <c r="R24" s="8"/>
    </row>
    <row r="25" spans="1:989" ht="15" customHeight="1">
      <c r="A25" s="6">
        <v>22</v>
      </c>
      <c r="B25" s="6" t="s">
        <v>17</v>
      </c>
      <c r="C25" s="6" t="s">
        <v>36</v>
      </c>
      <c r="D25" s="6">
        <v>14</v>
      </c>
      <c r="E25" s="7" t="s">
        <v>19</v>
      </c>
      <c r="F25" s="22">
        <v>37794</v>
      </c>
      <c r="G25" s="6" t="s">
        <v>20</v>
      </c>
      <c r="H25" s="6">
        <v>82</v>
      </c>
      <c r="I25" s="6">
        <v>11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19">
        <f>SUM(J25:O25)</f>
        <v>0</v>
      </c>
      <c r="Q25" s="20">
        <f>P25/48*100</f>
        <v>0</v>
      </c>
      <c r="R25" s="8"/>
    </row>
    <row r="26" spans="1:989" ht="15" customHeight="1">
      <c r="A26" s="6">
        <v>23</v>
      </c>
      <c r="B26" s="6" t="s">
        <v>17</v>
      </c>
      <c r="C26" s="6" t="s">
        <v>37</v>
      </c>
      <c r="D26" s="6">
        <v>15</v>
      </c>
      <c r="E26" s="6" t="s">
        <v>22</v>
      </c>
      <c r="F26" s="22">
        <v>38044</v>
      </c>
      <c r="G26" s="6" t="s">
        <v>20</v>
      </c>
      <c r="H26" s="6">
        <v>82</v>
      </c>
      <c r="I26" s="6">
        <v>11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19">
        <f>SUM(J26:O26)</f>
        <v>0</v>
      </c>
      <c r="Q26" s="20">
        <f>P26/48*100</f>
        <v>0</v>
      </c>
      <c r="R26" s="8"/>
    </row>
    <row r="27" spans="1:989" ht="15" customHeight="1">
      <c r="A27" s="6">
        <v>24</v>
      </c>
      <c r="B27" s="6" t="s">
        <v>24</v>
      </c>
      <c r="C27" s="6" t="s">
        <v>38</v>
      </c>
      <c r="D27" s="6">
        <v>16</v>
      </c>
      <c r="E27" s="7" t="s">
        <v>19</v>
      </c>
      <c r="F27" s="22">
        <v>37806</v>
      </c>
      <c r="G27" s="6" t="s">
        <v>20</v>
      </c>
      <c r="H27" s="6">
        <v>39</v>
      </c>
      <c r="I27" s="6">
        <v>11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19">
        <f>SUM(J27:O27)</f>
        <v>0</v>
      </c>
      <c r="Q27" s="20">
        <f>P27/48*100</f>
        <v>0</v>
      </c>
      <c r="R27" s="8"/>
    </row>
    <row r="28" spans="1:989" ht="15" customHeight="1">
      <c r="A28" s="6">
        <v>25</v>
      </c>
      <c r="B28" s="6" t="s">
        <v>17</v>
      </c>
      <c r="C28" s="6" t="s">
        <v>43</v>
      </c>
      <c r="D28" s="6">
        <v>21</v>
      </c>
      <c r="E28" s="7" t="s">
        <v>19</v>
      </c>
      <c r="F28" s="22">
        <v>37745</v>
      </c>
      <c r="G28" s="6" t="s">
        <v>20</v>
      </c>
      <c r="H28" s="6">
        <v>37</v>
      </c>
      <c r="I28" s="6">
        <v>11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19">
        <f>SUM(J28:O28)</f>
        <v>0</v>
      </c>
      <c r="Q28" s="20">
        <f>P28/48*100</f>
        <v>0</v>
      </c>
      <c r="R28" s="8"/>
    </row>
    <row r="29" spans="1:989" ht="15" customHeight="1">
      <c r="A29" s="6">
        <v>26</v>
      </c>
      <c r="B29" s="6" t="s">
        <v>17</v>
      </c>
      <c r="C29" s="6" t="s">
        <v>48</v>
      </c>
      <c r="D29" s="6">
        <v>25</v>
      </c>
      <c r="E29" s="7" t="s">
        <v>19</v>
      </c>
      <c r="F29" s="26">
        <v>37845</v>
      </c>
      <c r="G29" s="6" t="s">
        <v>20</v>
      </c>
      <c r="H29" s="6">
        <v>67</v>
      </c>
      <c r="I29" s="6">
        <v>11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9">
        <f>SUM(J29:O29)</f>
        <v>0</v>
      </c>
      <c r="Q29" s="20">
        <f>P29/48*100</f>
        <v>0</v>
      </c>
      <c r="R29" s="8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</row>
    <row r="30" spans="1:989" ht="15" customHeight="1">
      <c r="A30" s="6">
        <v>27</v>
      </c>
      <c r="B30" s="9" t="s">
        <v>27</v>
      </c>
      <c r="C30" s="6" t="s">
        <v>49</v>
      </c>
      <c r="D30" s="6">
        <v>26</v>
      </c>
      <c r="E30" s="7" t="s">
        <v>19</v>
      </c>
      <c r="F30" s="23">
        <v>37791</v>
      </c>
      <c r="G30" s="9" t="s">
        <v>20</v>
      </c>
      <c r="H30" s="9">
        <v>19</v>
      </c>
      <c r="I30" s="9">
        <v>11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9">
        <f>SUM(J30:O30)</f>
        <v>0</v>
      </c>
      <c r="Q30" s="20">
        <f>P30/48*100</f>
        <v>0</v>
      </c>
      <c r="R30" s="10"/>
    </row>
    <row r="31" spans="1:989" ht="15" customHeight="1">
      <c r="A31" s="6">
        <v>28</v>
      </c>
      <c r="B31" s="9" t="s">
        <v>17</v>
      </c>
      <c r="C31" s="6" t="s">
        <v>26</v>
      </c>
      <c r="D31" s="6">
        <v>5</v>
      </c>
      <c r="E31" s="6" t="s">
        <v>22</v>
      </c>
      <c r="F31" s="23">
        <v>37993</v>
      </c>
      <c r="G31" s="9" t="s">
        <v>20</v>
      </c>
      <c r="H31" s="29" t="s">
        <v>59</v>
      </c>
      <c r="I31" s="9">
        <v>11</v>
      </c>
      <c r="J31" s="10"/>
      <c r="K31" s="10"/>
      <c r="L31" s="10"/>
      <c r="M31" s="10"/>
      <c r="N31" s="10"/>
      <c r="O31" s="10"/>
      <c r="P31" s="6"/>
      <c r="Q31" s="15"/>
      <c r="R31" s="17" t="s">
        <v>57</v>
      </c>
    </row>
    <row r="32" spans="1:989" ht="15" customHeight="1">
      <c r="A32" s="6">
        <v>29</v>
      </c>
      <c r="B32" s="13" t="s">
        <v>17</v>
      </c>
      <c r="C32" s="6" t="s">
        <v>46</v>
      </c>
      <c r="D32" s="6">
        <v>24</v>
      </c>
      <c r="E32" s="7" t="s">
        <v>19</v>
      </c>
      <c r="F32" s="28">
        <v>37790</v>
      </c>
      <c r="G32" s="13" t="s">
        <v>47</v>
      </c>
      <c r="H32" s="13">
        <v>81</v>
      </c>
      <c r="I32" s="13">
        <v>11</v>
      </c>
      <c r="J32" s="6"/>
      <c r="K32" s="6"/>
      <c r="L32" s="6"/>
      <c r="M32" s="6"/>
      <c r="N32" s="6"/>
      <c r="O32" s="6"/>
      <c r="P32" s="6"/>
      <c r="Q32" s="15"/>
      <c r="R32" s="18" t="s">
        <v>57</v>
      </c>
    </row>
    <row r="34" spans="3:13">
      <c r="C34"/>
      <c r="D34" s="14" t="s">
        <v>53</v>
      </c>
      <c r="E34"/>
      <c r="F34" s="4"/>
      <c r="G34" s="2"/>
      <c r="H34" s="2"/>
      <c r="M34" s="2" t="s">
        <v>55</v>
      </c>
    </row>
    <row r="35" spans="3:13">
      <c r="C35"/>
      <c r="D35" s="4"/>
      <c r="E35"/>
      <c r="F35" s="4"/>
      <c r="G35" s="2"/>
      <c r="H35" s="2"/>
    </row>
    <row r="36" spans="3:13">
      <c r="C36"/>
      <c r="D36" s="14" t="s">
        <v>54</v>
      </c>
      <c r="E36"/>
      <c r="F36" s="4"/>
      <c r="G36" s="2"/>
      <c r="H36" s="2"/>
    </row>
    <row r="37" spans="3:13">
      <c r="C37"/>
      <c r="D37" s="4"/>
      <c r="E37"/>
      <c r="F37" s="4"/>
      <c r="G37" s="2"/>
      <c r="H37" s="2"/>
    </row>
    <row r="38" spans="3:13">
      <c r="C38"/>
      <c r="D38" s="4"/>
      <c r="E38"/>
      <c r="F38" s="4"/>
      <c r="G38" s="2"/>
      <c r="H38" s="2"/>
    </row>
    <row r="39" spans="3:13">
      <c r="C39"/>
      <c r="E39"/>
      <c r="F39" s="4"/>
      <c r="G39" s="2"/>
      <c r="H39" s="2"/>
    </row>
    <row r="40" spans="3:13">
      <c r="C40"/>
      <c r="D40" s="4"/>
      <c r="E40"/>
      <c r="F40" s="4"/>
      <c r="G40" s="2"/>
      <c r="H40" s="2"/>
    </row>
    <row r="41" spans="3:13">
      <c r="G41" s="1"/>
      <c r="H41" s="1"/>
    </row>
  </sheetData>
  <autoFilter ref="B3:R3" xr:uid="{F1158B19-16FD-41DE-AF3D-331C8FD1ED76}">
    <sortState ref="B4:R32">
      <sortCondition descending="1" ref="P3"/>
    </sortState>
  </autoFilter>
  <mergeCells count="1">
    <mergeCell ref="C1:R1"/>
  </mergeCells>
  <pageMargins left="0.7" right="0.7" top="0.75" bottom="0.75" header="0.3" footer="0.3"/>
  <pageSetup paperSize="9" scale="8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2020-11-29T09:05:13Z</cp:lastPrinted>
  <dcterms:created xsi:type="dcterms:W3CDTF">2020-11-28T12:17:25Z</dcterms:created>
  <dcterms:modified xsi:type="dcterms:W3CDTF">2020-11-30T09:12:23Z</dcterms:modified>
</cp:coreProperties>
</file>