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7FF3E9C3-FC9C-4D2C-B336-6B6937E299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N41" i="1"/>
  <c r="M40" i="1"/>
  <c r="N40" i="1"/>
  <c r="M39" i="1"/>
  <c r="N39" i="1"/>
  <c r="M38" i="1"/>
  <c r="N38" i="1"/>
  <c r="M37" i="1"/>
  <c r="N37" i="1"/>
  <c r="M36" i="1"/>
  <c r="N36" i="1"/>
  <c r="M35" i="1"/>
  <c r="N35" i="1"/>
  <c r="M34" i="1"/>
  <c r="N34" i="1"/>
  <c r="M33" i="1"/>
  <c r="N33" i="1"/>
  <c r="M32" i="1"/>
  <c r="N32" i="1"/>
  <c r="M31" i="1"/>
  <c r="N31" i="1"/>
  <c r="M30" i="1"/>
  <c r="N30" i="1"/>
  <c r="M29" i="1"/>
  <c r="N29" i="1"/>
  <c r="M28" i="1"/>
  <c r="N28" i="1"/>
  <c r="M27" i="1"/>
  <c r="N27" i="1"/>
  <c r="M26" i="1"/>
  <c r="N26" i="1"/>
  <c r="M25" i="1"/>
  <c r="N25" i="1"/>
  <c r="M24" i="1"/>
  <c r="N24" i="1"/>
  <c r="M23" i="1"/>
  <c r="N23" i="1"/>
  <c r="M22" i="1"/>
  <c r="N22" i="1"/>
  <c r="M21" i="1"/>
  <c r="N21" i="1"/>
  <c r="M20" i="1"/>
  <c r="N20" i="1"/>
  <c r="M19" i="1"/>
  <c r="N19" i="1"/>
  <c r="M18" i="1"/>
  <c r="N18" i="1"/>
  <c r="M17" i="1"/>
  <c r="N17" i="1"/>
  <c r="M16" i="1"/>
  <c r="N16" i="1"/>
  <c r="M15" i="1"/>
  <c r="N15" i="1"/>
  <c r="M14" i="1"/>
  <c r="N14" i="1"/>
  <c r="M13" i="1"/>
  <c r="N13" i="1"/>
  <c r="M12" i="1"/>
  <c r="N12" i="1"/>
  <c r="M11" i="1"/>
  <c r="N11" i="1"/>
  <c r="M10" i="1"/>
  <c r="N10" i="1"/>
  <c r="M9" i="1"/>
  <c r="N9" i="1"/>
  <c r="M8" i="1"/>
  <c r="N8" i="1"/>
  <c r="M7" i="1"/>
  <c r="N7" i="1"/>
  <c r="M6" i="1"/>
  <c r="N6" i="1"/>
  <c r="M5" i="1"/>
  <c r="N5" i="1"/>
  <c r="M4" i="1"/>
  <c r="N4" i="1"/>
</calcChain>
</file>

<file path=xl/sharedStrings.xml><?xml version="1.0" encoding="utf-8"?>
<sst xmlns="http://schemas.openxmlformats.org/spreadsheetml/2006/main" count="149" uniqueCount="71">
  <si>
    <t>Протокол 
окружного этапа этапа всероссийской олимпиады школьников в 2020-2021  уч.году
Экология 7-8</t>
  </si>
  <si>
    <t>Дата публикации: 16.11.2020</t>
  </si>
  <si>
    <t>№</t>
  </si>
  <si>
    <t>КОД</t>
  </si>
  <si>
    <t>Счётчик</t>
  </si>
  <si>
    <t>Дата рождения</t>
  </si>
  <si>
    <t>Пол</t>
  </si>
  <si>
    <t>№ ОО</t>
  </si>
  <si>
    <t>Класс</t>
  </si>
  <si>
    <t>параллели, группы</t>
  </si>
  <si>
    <t>Задания 1.1-1.20</t>
  </si>
  <si>
    <t>Задание 2.1</t>
  </si>
  <si>
    <t>Задание 2.2</t>
  </si>
  <si>
    <t>Задание 2.3</t>
  </si>
  <si>
    <t>Сумма (max 36)</t>
  </si>
  <si>
    <t>%</t>
  </si>
  <si>
    <t>Итог</t>
  </si>
  <si>
    <t>78Э11</t>
  </si>
  <si>
    <t xml:space="preserve">  12.05.2006</t>
  </si>
  <si>
    <t>ж</t>
  </si>
  <si>
    <t>7-8</t>
  </si>
  <si>
    <t>78Э3</t>
  </si>
  <si>
    <t>78Э25</t>
  </si>
  <si>
    <t>78Э12</t>
  </si>
  <si>
    <t>78Э26</t>
  </si>
  <si>
    <t>78Э23</t>
  </si>
  <si>
    <t>78Э27</t>
  </si>
  <si>
    <t>78Э16</t>
  </si>
  <si>
    <t>м</t>
  </si>
  <si>
    <t>78Э22</t>
  </si>
  <si>
    <t>78Э24</t>
  </si>
  <si>
    <t>78Э4</t>
  </si>
  <si>
    <t>78Э9</t>
  </si>
  <si>
    <t>78Э29</t>
  </si>
  <si>
    <t>78Э35</t>
  </si>
  <si>
    <t>78Э36</t>
  </si>
  <si>
    <t>78Э8</t>
  </si>
  <si>
    <t>78Э39</t>
  </si>
  <si>
    <t>78Э2</t>
  </si>
  <si>
    <t>78Э6</t>
  </si>
  <si>
    <t>78Э7</t>
  </si>
  <si>
    <t>78Э15</t>
  </si>
  <si>
    <t>78Э17</t>
  </si>
  <si>
    <t xml:space="preserve">  29.03.2007</t>
  </si>
  <si>
    <t>78Э19</t>
  </si>
  <si>
    <t>78Э31</t>
  </si>
  <si>
    <t>78Э10</t>
  </si>
  <si>
    <t>78Э14</t>
  </si>
  <si>
    <t>78Э30</t>
  </si>
  <si>
    <t>78Э5</t>
  </si>
  <si>
    <t>78Э18</t>
  </si>
  <si>
    <t>78Э20</t>
  </si>
  <si>
    <t>78Э32</t>
  </si>
  <si>
    <t>78Э33</t>
  </si>
  <si>
    <t>78Э37</t>
  </si>
  <si>
    <t>78Э28</t>
  </si>
  <si>
    <t>78Э38</t>
  </si>
  <si>
    <t>78Э1</t>
  </si>
  <si>
    <t>78Э21</t>
  </si>
  <si>
    <t>78Э34</t>
  </si>
  <si>
    <t>78Э13</t>
  </si>
  <si>
    <t>неявка</t>
  </si>
  <si>
    <t>78Э40</t>
  </si>
  <si>
    <t>Председатель жюри:</t>
  </si>
  <si>
    <t>Члены жюри:</t>
  </si>
  <si>
    <t>Ахмерова Э.Р.</t>
  </si>
  <si>
    <t>Лакомкина К.В.</t>
  </si>
  <si>
    <t>Сопредседатель жюри:</t>
  </si>
  <si>
    <t>Горячева Г.М.</t>
  </si>
  <si>
    <t xml:space="preserve">Черкашина Т.А. </t>
  </si>
  <si>
    <t xml:space="preserve">Чагина Л.В.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</si>
</sst>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9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center"/>
    </xf>
    <xf numFmtId="14" fontId="12" fillId="0" borderId="2" xfId="3" applyNumberFormat="1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0" fontId="8" fillId="0" borderId="2" xfId="3" applyNumberFormat="1" applyFont="1" applyBorder="1" applyAlignment="1">
      <alignment horizontal="center"/>
    </xf>
    <xf numFmtId="0" fontId="11" fillId="0" borderId="2" xfId="3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11" fillId="0" borderId="2" xfId="3" applyNumberFormat="1" applyFont="1" applyBorder="1" applyAlignment="1">
      <alignment horizontal="center"/>
    </xf>
    <xf numFmtId="14" fontId="12" fillId="0" borderId="2" xfId="3" applyNumberFormat="1" applyFont="1" applyBorder="1" applyAlignment="1">
      <alignment horizontal="center" vertical="top"/>
    </xf>
    <xf numFmtId="14" fontId="12" fillId="2" borderId="2" xfId="3" applyNumberFormat="1" applyFont="1" applyFill="1" applyBorder="1" applyAlignment="1">
      <alignment horizontal="center" vertical="top" wrapText="1"/>
    </xf>
    <xf numFmtId="14" fontId="12" fillId="0" borderId="2" xfId="3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/>
    </xf>
    <xf numFmtId="14" fontId="8" fillId="0" borderId="2" xfId="3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0" fillId="0" borderId="3" xfId="0" applyFont="1" applyBorder="1" applyAlignment="1">
      <alignment wrapText="1"/>
    </xf>
    <xf numFmtId="0" fontId="11" fillId="0" borderId="0" xfId="0" applyFont="1" applyBorder="1" applyAlignment="1"/>
    <xf numFmtId="0" fontId="8" fillId="0" borderId="0" xfId="0" applyFont="1" applyBorder="1" applyAlignment="1">
      <alignment wrapText="1"/>
    </xf>
    <xf numFmtId="14" fontId="8" fillId="0" borderId="4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8" fillId="0" borderId="0" xfId="0" applyFont="1" applyBorder="1" applyAlignment="1">
      <alignment vertical="center"/>
    </xf>
  </cellXfs>
  <cellStyles count="4">
    <cellStyle name="Обычный" xfId="0" builtinId="0"/>
    <cellStyle name="Обычный 11" xfId="3" xr:uid="{10D9CEE3-6DBE-4C9D-8BF2-0A18B3D6838F}"/>
    <cellStyle name="Обычный 13" xfId="2" xr:uid="{981EB37C-14CB-437F-A0C1-2EC02191C8C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workbookViewId="0">
      <selection activeCell="T8" sqref="T8"/>
    </sheetView>
  </sheetViews>
  <sheetFormatPr defaultRowHeight="15" x14ac:dyDescent="0.25"/>
  <sheetData>
    <row r="1" spans="1:15" ht="46.5" customHeight="1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"/>
      <c r="B2" s="4" t="s">
        <v>1</v>
      </c>
      <c r="H2" s="5"/>
      <c r="M2" s="5"/>
    </row>
    <row r="3" spans="1:15" ht="25.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7" t="s">
        <v>16</v>
      </c>
    </row>
    <row r="4" spans="1:15" x14ac:dyDescent="0.25">
      <c r="A4" s="8">
        <v>1</v>
      </c>
      <c r="B4" s="9" t="s">
        <v>17</v>
      </c>
      <c r="C4" s="10">
        <v>11</v>
      </c>
      <c r="D4" s="11" t="s">
        <v>18</v>
      </c>
      <c r="E4" s="12" t="s">
        <v>19</v>
      </c>
      <c r="F4" s="13">
        <v>39</v>
      </c>
      <c r="G4" s="14">
        <v>8</v>
      </c>
      <c r="H4" s="15" t="s">
        <v>20</v>
      </c>
      <c r="I4" s="16">
        <v>6</v>
      </c>
      <c r="J4" s="16">
        <v>2</v>
      </c>
      <c r="K4" s="16">
        <v>4</v>
      </c>
      <c r="L4" s="16">
        <v>2</v>
      </c>
      <c r="M4" s="17">
        <f t="shared" ref="M4:M41" si="0">SUM(I4:L4)</f>
        <v>14</v>
      </c>
      <c r="N4" s="18">
        <f t="shared" ref="N4:N41" si="1">M4/36*100</f>
        <v>38.888888888888893</v>
      </c>
      <c r="O4" s="16"/>
    </row>
    <row r="5" spans="1:15" x14ac:dyDescent="0.25">
      <c r="A5" s="8">
        <v>2</v>
      </c>
      <c r="B5" s="9" t="s">
        <v>21</v>
      </c>
      <c r="C5" s="10">
        <v>3</v>
      </c>
      <c r="D5" s="11">
        <v>38942</v>
      </c>
      <c r="E5" s="12" t="s">
        <v>19</v>
      </c>
      <c r="F5" s="13">
        <v>57</v>
      </c>
      <c r="G5" s="14">
        <v>8</v>
      </c>
      <c r="H5" s="15" t="s">
        <v>20</v>
      </c>
      <c r="I5" s="16">
        <v>4</v>
      </c>
      <c r="J5" s="16">
        <v>0</v>
      </c>
      <c r="K5" s="16">
        <v>6</v>
      </c>
      <c r="L5" s="16">
        <v>3</v>
      </c>
      <c r="M5" s="17">
        <f t="shared" si="0"/>
        <v>13</v>
      </c>
      <c r="N5" s="18">
        <f t="shared" si="1"/>
        <v>36.111111111111107</v>
      </c>
      <c r="O5" s="16"/>
    </row>
    <row r="6" spans="1:15" x14ac:dyDescent="0.25">
      <c r="A6" s="8">
        <v>3</v>
      </c>
      <c r="B6" s="9" t="s">
        <v>22</v>
      </c>
      <c r="C6" s="10">
        <v>25</v>
      </c>
      <c r="D6" s="11">
        <v>38723</v>
      </c>
      <c r="E6" s="12" t="s">
        <v>19</v>
      </c>
      <c r="F6" s="13">
        <v>67</v>
      </c>
      <c r="G6" s="14">
        <v>8</v>
      </c>
      <c r="H6" s="15" t="s">
        <v>20</v>
      </c>
      <c r="I6" s="16">
        <v>7</v>
      </c>
      <c r="J6" s="16">
        <v>0</v>
      </c>
      <c r="K6" s="16">
        <v>1</v>
      </c>
      <c r="L6" s="16">
        <v>5</v>
      </c>
      <c r="M6" s="17">
        <f t="shared" si="0"/>
        <v>13</v>
      </c>
      <c r="N6" s="18">
        <f t="shared" si="1"/>
        <v>36.111111111111107</v>
      </c>
      <c r="O6" s="16"/>
    </row>
    <row r="7" spans="1:15" x14ac:dyDescent="0.25">
      <c r="A7" s="8">
        <v>4</v>
      </c>
      <c r="B7" s="9" t="s">
        <v>23</v>
      </c>
      <c r="C7" s="10">
        <v>12</v>
      </c>
      <c r="D7" s="11">
        <v>38765</v>
      </c>
      <c r="E7" s="12" t="s">
        <v>19</v>
      </c>
      <c r="F7" s="13">
        <v>39</v>
      </c>
      <c r="G7" s="14">
        <v>8</v>
      </c>
      <c r="H7" s="15" t="s">
        <v>20</v>
      </c>
      <c r="I7" s="16">
        <v>6</v>
      </c>
      <c r="J7" s="16">
        <v>1</v>
      </c>
      <c r="K7" s="16">
        <v>1</v>
      </c>
      <c r="L7" s="16">
        <v>4</v>
      </c>
      <c r="M7" s="17">
        <f t="shared" si="0"/>
        <v>12</v>
      </c>
      <c r="N7" s="18">
        <f t="shared" si="1"/>
        <v>33.333333333333329</v>
      </c>
      <c r="O7" s="16"/>
    </row>
    <row r="8" spans="1:15" x14ac:dyDescent="0.25">
      <c r="A8" s="8">
        <v>5</v>
      </c>
      <c r="B8" s="9" t="s">
        <v>24</v>
      </c>
      <c r="C8" s="10">
        <v>26</v>
      </c>
      <c r="D8" s="11">
        <v>38845</v>
      </c>
      <c r="E8" s="19" t="s">
        <v>19</v>
      </c>
      <c r="F8" s="13">
        <v>67</v>
      </c>
      <c r="G8" s="14">
        <v>8</v>
      </c>
      <c r="H8" s="15" t="s">
        <v>20</v>
      </c>
      <c r="I8" s="16">
        <v>1</v>
      </c>
      <c r="J8" s="16">
        <v>0</v>
      </c>
      <c r="K8" s="16">
        <v>2</v>
      </c>
      <c r="L8" s="16">
        <v>9</v>
      </c>
      <c r="M8" s="17">
        <f t="shared" si="0"/>
        <v>12</v>
      </c>
      <c r="N8" s="18">
        <f t="shared" si="1"/>
        <v>33.333333333333329</v>
      </c>
      <c r="O8" s="16"/>
    </row>
    <row r="9" spans="1:15" x14ac:dyDescent="0.25">
      <c r="A9" s="8">
        <v>6</v>
      </c>
      <c r="B9" s="9" t="s">
        <v>25</v>
      </c>
      <c r="C9" s="10">
        <v>23</v>
      </c>
      <c r="D9" s="11">
        <v>39186</v>
      </c>
      <c r="E9" s="12" t="s">
        <v>19</v>
      </c>
      <c r="F9" s="13">
        <v>67</v>
      </c>
      <c r="G9" s="14">
        <v>7</v>
      </c>
      <c r="H9" s="15" t="s">
        <v>20</v>
      </c>
      <c r="I9" s="16">
        <v>0</v>
      </c>
      <c r="J9" s="16">
        <v>0</v>
      </c>
      <c r="K9" s="16">
        <v>2</v>
      </c>
      <c r="L9" s="16">
        <v>8</v>
      </c>
      <c r="M9" s="17">
        <f t="shared" si="0"/>
        <v>10</v>
      </c>
      <c r="N9" s="18">
        <f t="shared" si="1"/>
        <v>27.777777777777779</v>
      </c>
      <c r="O9" s="16"/>
    </row>
    <row r="10" spans="1:15" x14ac:dyDescent="0.25">
      <c r="A10" s="8">
        <v>7</v>
      </c>
      <c r="B10" s="9" t="s">
        <v>26</v>
      </c>
      <c r="C10" s="10">
        <v>27</v>
      </c>
      <c r="D10" s="20">
        <v>38919</v>
      </c>
      <c r="E10" s="19" t="s">
        <v>19</v>
      </c>
      <c r="F10" s="13">
        <v>67</v>
      </c>
      <c r="G10" s="14">
        <v>8</v>
      </c>
      <c r="H10" s="15" t="s">
        <v>20</v>
      </c>
      <c r="I10" s="16">
        <v>4</v>
      </c>
      <c r="J10" s="16">
        <v>0</v>
      </c>
      <c r="K10" s="16">
        <v>2</v>
      </c>
      <c r="L10" s="16">
        <v>4</v>
      </c>
      <c r="M10" s="17">
        <f t="shared" si="0"/>
        <v>10</v>
      </c>
      <c r="N10" s="18">
        <f t="shared" si="1"/>
        <v>27.777777777777779</v>
      </c>
      <c r="O10" s="16"/>
    </row>
    <row r="11" spans="1:15" x14ac:dyDescent="0.25">
      <c r="A11" s="8">
        <v>8</v>
      </c>
      <c r="B11" s="9" t="s">
        <v>27</v>
      </c>
      <c r="C11" s="10">
        <v>16</v>
      </c>
      <c r="D11" s="11">
        <v>39108</v>
      </c>
      <c r="E11" s="12" t="s">
        <v>28</v>
      </c>
      <c r="F11" s="13">
        <v>39</v>
      </c>
      <c r="G11" s="14">
        <v>8</v>
      </c>
      <c r="H11" s="15" t="s">
        <v>20</v>
      </c>
      <c r="I11" s="16">
        <v>4</v>
      </c>
      <c r="J11" s="16">
        <v>0</v>
      </c>
      <c r="K11" s="16">
        <v>1</v>
      </c>
      <c r="L11" s="16">
        <v>4</v>
      </c>
      <c r="M11" s="17">
        <f t="shared" si="0"/>
        <v>9</v>
      </c>
      <c r="N11" s="18">
        <f t="shared" si="1"/>
        <v>25</v>
      </c>
      <c r="O11" s="16"/>
    </row>
    <row r="12" spans="1:15" x14ac:dyDescent="0.25">
      <c r="A12" s="8">
        <v>9</v>
      </c>
      <c r="B12" s="9" t="s">
        <v>29</v>
      </c>
      <c r="C12" s="10">
        <v>22</v>
      </c>
      <c r="D12" s="11">
        <v>39144</v>
      </c>
      <c r="E12" s="12" t="s">
        <v>19</v>
      </c>
      <c r="F12" s="13">
        <v>67</v>
      </c>
      <c r="G12" s="14">
        <v>7</v>
      </c>
      <c r="H12" s="15" t="s">
        <v>20</v>
      </c>
      <c r="I12" s="16">
        <v>2</v>
      </c>
      <c r="J12" s="16">
        <v>0</v>
      </c>
      <c r="K12" s="16">
        <v>2</v>
      </c>
      <c r="L12" s="16">
        <v>5</v>
      </c>
      <c r="M12" s="17">
        <f t="shared" si="0"/>
        <v>9</v>
      </c>
      <c r="N12" s="18">
        <f t="shared" si="1"/>
        <v>25</v>
      </c>
      <c r="O12" s="16"/>
    </row>
    <row r="13" spans="1:15" x14ac:dyDescent="0.25">
      <c r="A13" s="8">
        <v>10</v>
      </c>
      <c r="B13" s="9" t="s">
        <v>30</v>
      </c>
      <c r="C13" s="10">
        <v>24</v>
      </c>
      <c r="D13" s="11">
        <v>38879</v>
      </c>
      <c r="E13" s="12" t="s">
        <v>19</v>
      </c>
      <c r="F13" s="13">
        <v>67</v>
      </c>
      <c r="G13" s="14">
        <v>8</v>
      </c>
      <c r="H13" s="15" t="s">
        <v>20</v>
      </c>
      <c r="I13" s="16">
        <v>2</v>
      </c>
      <c r="J13" s="16">
        <v>0</v>
      </c>
      <c r="K13" s="16">
        <v>1</v>
      </c>
      <c r="L13" s="16">
        <v>6</v>
      </c>
      <c r="M13" s="17">
        <f t="shared" si="0"/>
        <v>9</v>
      </c>
      <c r="N13" s="18">
        <f t="shared" si="1"/>
        <v>25</v>
      </c>
      <c r="O13" s="16"/>
    </row>
    <row r="14" spans="1:15" x14ac:dyDescent="0.25">
      <c r="A14" s="8">
        <v>11</v>
      </c>
      <c r="B14" s="9" t="s">
        <v>31</v>
      </c>
      <c r="C14" s="10">
        <v>4</v>
      </c>
      <c r="D14" s="11">
        <v>39268</v>
      </c>
      <c r="E14" s="12" t="s">
        <v>19</v>
      </c>
      <c r="F14" s="13">
        <v>57</v>
      </c>
      <c r="G14" s="14">
        <v>7</v>
      </c>
      <c r="H14" s="15" t="s">
        <v>20</v>
      </c>
      <c r="I14" s="16">
        <v>2</v>
      </c>
      <c r="J14" s="16">
        <v>0</v>
      </c>
      <c r="K14" s="16">
        <v>2</v>
      </c>
      <c r="L14" s="16">
        <v>4</v>
      </c>
      <c r="M14" s="17">
        <f t="shared" si="0"/>
        <v>8</v>
      </c>
      <c r="N14" s="18">
        <f t="shared" si="1"/>
        <v>22.222222222222221</v>
      </c>
      <c r="O14" s="16"/>
    </row>
    <row r="15" spans="1:15" x14ac:dyDescent="0.25">
      <c r="A15" s="8">
        <v>12</v>
      </c>
      <c r="B15" s="9" t="s">
        <v>32</v>
      </c>
      <c r="C15" s="10">
        <v>9</v>
      </c>
      <c r="D15" s="11">
        <v>39116</v>
      </c>
      <c r="E15" s="12" t="s">
        <v>19</v>
      </c>
      <c r="F15" s="13">
        <v>19</v>
      </c>
      <c r="G15" s="14">
        <v>7</v>
      </c>
      <c r="H15" s="15" t="s">
        <v>20</v>
      </c>
      <c r="I15" s="16">
        <v>3</v>
      </c>
      <c r="J15" s="16">
        <v>0</v>
      </c>
      <c r="K15" s="16">
        <v>1</v>
      </c>
      <c r="L15" s="16">
        <v>4</v>
      </c>
      <c r="M15" s="17">
        <f t="shared" si="0"/>
        <v>8</v>
      </c>
      <c r="N15" s="18">
        <f t="shared" si="1"/>
        <v>22.222222222222221</v>
      </c>
      <c r="O15" s="16"/>
    </row>
    <row r="16" spans="1:15" x14ac:dyDescent="0.25">
      <c r="A16" s="8">
        <v>13</v>
      </c>
      <c r="B16" s="9" t="s">
        <v>33</v>
      </c>
      <c r="C16" s="10">
        <v>29</v>
      </c>
      <c r="D16" s="21">
        <v>39220</v>
      </c>
      <c r="E16" s="19" t="s">
        <v>28</v>
      </c>
      <c r="F16" s="13">
        <v>79</v>
      </c>
      <c r="G16" s="14">
        <v>7</v>
      </c>
      <c r="H16" s="15" t="s">
        <v>20</v>
      </c>
      <c r="I16" s="16">
        <v>1</v>
      </c>
      <c r="J16" s="16">
        <v>0</v>
      </c>
      <c r="K16" s="16">
        <v>1</v>
      </c>
      <c r="L16" s="16">
        <v>6</v>
      </c>
      <c r="M16" s="17">
        <f t="shared" si="0"/>
        <v>8</v>
      </c>
      <c r="N16" s="18">
        <f t="shared" si="1"/>
        <v>22.222222222222221</v>
      </c>
      <c r="O16" s="16"/>
    </row>
    <row r="17" spans="1:15" x14ac:dyDescent="0.25">
      <c r="A17" s="8">
        <v>14</v>
      </c>
      <c r="B17" s="9" t="s">
        <v>34</v>
      </c>
      <c r="C17" s="10">
        <v>35</v>
      </c>
      <c r="D17" s="22">
        <v>39022</v>
      </c>
      <c r="E17" s="19" t="s">
        <v>19</v>
      </c>
      <c r="F17" s="13">
        <v>94</v>
      </c>
      <c r="G17" s="14">
        <v>8</v>
      </c>
      <c r="H17" s="15" t="s">
        <v>20</v>
      </c>
      <c r="I17" s="16">
        <v>2</v>
      </c>
      <c r="J17" s="16">
        <v>0</v>
      </c>
      <c r="K17" s="16">
        <v>2</v>
      </c>
      <c r="L17" s="16">
        <v>4</v>
      </c>
      <c r="M17" s="17">
        <f t="shared" si="0"/>
        <v>8</v>
      </c>
      <c r="N17" s="18">
        <f t="shared" si="1"/>
        <v>22.222222222222221</v>
      </c>
      <c r="O17" s="16"/>
    </row>
    <row r="18" spans="1:15" x14ac:dyDescent="0.25">
      <c r="A18" s="8">
        <v>15</v>
      </c>
      <c r="B18" s="9" t="s">
        <v>35</v>
      </c>
      <c r="C18" s="10">
        <v>36</v>
      </c>
      <c r="D18" s="22">
        <v>39350</v>
      </c>
      <c r="E18" s="19" t="s">
        <v>19</v>
      </c>
      <c r="F18" s="13">
        <v>94</v>
      </c>
      <c r="G18" s="14">
        <v>7</v>
      </c>
      <c r="H18" s="15" t="s">
        <v>20</v>
      </c>
      <c r="I18" s="16">
        <v>3</v>
      </c>
      <c r="J18" s="16">
        <v>0</v>
      </c>
      <c r="K18" s="16">
        <v>1</v>
      </c>
      <c r="L18" s="16">
        <v>4</v>
      </c>
      <c r="M18" s="17">
        <f t="shared" si="0"/>
        <v>8</v>
      </c>
      <c r="N18" s="18">
        <f t="shared" si="1"/>
        <v>22.222222222222221</v>
      </c>
      <c r="O18" s="16"/>
    </row>
    <row r="19" spans="1:15" x14ac:dyDescent="0.25">
      <c r="A19" s="8">
        <v>16</v>
      </c>
      <c r="B19" s="9" t="s">
        <v>36</v>
      </c>
      <c r="C19" s="10">
        <v>8</v>
      </c>
      <c r="D19" s="11">
        <v>39290</v>
      </c>
      <c r="E19" s="12" t="s">
        <v>28</v>
      </c>
      <c r="F19" s="13">
        <v>19</v>
      </c>
      <c r="G19" s="14">
        <v>7</v>
      </c>
      <c r="H19" s="15" t="s">
        <v>20</v>
      </c>
      <c r="I19" s="16">
        <v>2</v>
      </c>
      <c r="J19" s="16">
        <v>0</v>
      </c>
      <c r="K19" s="16">
        <v>1</v>
      </c>
      <c r="L19" s="16">
        <v>4</v>
      </c>
      <c r="M19" s="17">
        <f t="shared" si="0"/>
        <v>7</v>
      </c>
      <c r="N19" s="18">
        <f t="shared" si="1"/>
        <v>19.444444444444446</v>
      </c>
      <c r="O19" s="16"/>
    </row>
    <row r="20" spans="1:15" x14ac:dyDescent="0.25">
      <c r="A20" s="8">
        <v>17</v>
      </c>
      <c r="B20" s="9" t="s">
        <v>37</v>
      </c>
      <c r="C20" s="10">
        <v>39</v>
      </c>
      <c r="D20" s="11">
        <v>39318</v>
      </c>
      <c r="E20" s="19" t="s">
        <v>19</v>
      </c>
      <c r="F20" s="13">
        <v>51</v>
      </c>
      <c r="G20" s="14">
        <v>7</v>
      </c>
      <c r="H20" s="15" t="s">
        <v>20</v>
      </c>
      <c r="I20" s="16">
        <v>1</v>
      </c>
      <c r="J20" s="16">
        <v>0</v>
      </c>
      <c r="K20" s="16">
        <v>2</v>
      </c>
      <c r="L20" s="16">
        <v>4</v>
      </c>
      <c r="M20" s="17">
        <f t="shared" si="0"/>
        <v>7</v>
      </c>
      <c r="N20" s="18">
        <f t="shared" si="1"/>
        <v>19.444444444444446</v>
      </c>
      <c r="O20" s="16"/>
    </row>
    <row r="21" spans="1:15" x14ac:dyDescent="0.25">
      <c r="A21" s="8">
        <v>18</v>
      </c>
      <c r="B21" s="9" t="s">
        <v>38</v>
      </c>
      <c r="C21" s="10">
        <v>2</v>
      </c>
      <c r="D21" s="11">
        <v>38790</v>
      </c>
      <c r="E21" s="12" t="s">
        <v>19</v>
      </c>
      <c r="F21" s="13">
        <v>90</v>
      </c>
      <c r="G21" s="14">
        <v>8</v>
      </c>
      <c r="H21" s="15" t="s">
        <v>20</v>
      </c>
      <c r="I21" s="16">
        <v>1</v>
      </c>
      <c r="J21" s="16">
        <v>0</v>
      </c>
      <c r="K21" s="16">
        <v>1</v>
      </c>
      <c r="L21" s="16">
        <v>4</v>
      </c>
      <c r="M21" s="17">
        <f t="shared" si="0"/>
        <v>6</v>
      </c>
      <c r="N21" s="18">
        <f t="shared" si="1"/>
        <v>16.666666666666664</v>
      </c>
      <c r="O21" s="16"/>
    </row>
    <row r="22" spans="1:15" x14ac:dyDescent="0.25">
      <c r="A22" s="8">
        <v>19</v>
      </c>
      <c r="B22" s="9" t="s">
        <v>39</v>
      </c>
      <c r="C22" s="10">
        <v>6</v>
      </c>
      <c r="D22" s="11">
        <v>38727</v>
      </c>
      <c r="E22" s="12" t="s">
        <v>19</v>
      </c>
      <c r="F22" s="13">
        <v>6</v>
      </c>
      <c r="G22" s="14">
        <v>8</v>
      </c>
      <c r="H22" s="15" t="s">
        <v>20</v>
      </c>
      <c r="I22" s="16">
        <v>1</v>
      </c>
      <c r="J22" s="16">
        <v>0</v>
      </c>
      <c r="K22" s="16">
        <v>2</v>
      </c>
      <c r="L22" s="16">
        <v>3</v>
      </c>
      <c r="M22" s="17">
        <f t="shared" si="0"/>
        <v>6</v>
      </c>
      <c r="N22" s="18">
        <f t="shared" si="1"/>
        <v>16.666666666666664</v>
      </c>
      <c r="O22" s="16"/>
    </row>
    <row r="23" spans="1:15" x14ac:dyDescent="0.25">
      <c r="A23" s="8">
        <v>20</v>
      </c>
      <c r="B23" s="9" t="s">
        <v>40</v>
      </c>
      <c r="C23" s="10">
        <v>7</v>
      </c>
      <c r="D23" s="11">
        <v>38681</v>
      </c>
      <c r="E23" s="12" t="s">
        <v>19</v>
      </c>
      <c r="F23" s="13">
        <v>6</v>
      </c>
      <c r="G23" s="14">
        <v>8</v>
      </c>
      <c r="H23" s="15" t="s">
        <v>20</v>
      </c>
      <c r="I23" s="16">
        <v>2</v>
      </c>
      <c r="J23" s="16">
        <v>0</v>
      </c>
      <c r="K23" s="16">
        <v>2</v>
      </c>
      <c r="L23" s="16">
        <v>2</v>
      </c>
      <c r="M23" s="17">
        <f t="shared" si="0"/>
        <v>6</v>
      </c>
      <c r="N23" s="18">
        <f t="shared" si="1"/>
        <v>16.666666666666664</v>
      </c>
      <c r="O23" s="16"/>
    </row>
    <row r="24" spans="1:15" x14ac:dyDescent="0.25">
      <c r="A24" s="8">
        <v>21</v>
      </c>
      <c r="B24" s="9" t="s">
        <v>41</v>
      </c>
      <c r="C24" s="10">
        <v>15</v>
      </c>
      <c r="D24" s="11">
        <v>38821</v>
      </c>
      <c r="E24" s="12" t="s">
        <v>28</v>
      </c>
      <c r="F24" s="13">
        <v>39</v>
      </c>
      <c r="G24" s="14">
        <v>8</v>
      </c>
      <c r="H24" s="15" t="s">
        <v>20</v>
      </c>
      <c r="I24" s="16">
        <v>4</v>
      </c>
      <c r="J24" s="16">
        <v>1</v>
      </c>
      <c r="K24" s="16">
        <v>1</v>
      </c>
      <c r="L24" s="16">
        <v>0</v>
      </c>
      <c r="M24" s="17">
        <f t="shared" si="0"/>
        <v>6</v>
      </c>
      <c r="N24" s="18">
        <f t="shared" si="1"/>
        <v>16.666666666666664</v>
      </c>
      <c r="O24" s="16"/>
    </row>
    <row r="25" spans="1:15" x14ac:dyDescent="0.25">
      <c r="A25" s="8">
        <v>22</v>
      </c>
      <c r="B25" s="9" t="s">
        <v>42</v>
      </c>
      <c r="C25" s="10">
        <v>17</v>
      </c>
      <c r="D25" s="11" t="s">
        <v>43</v>
      </c>
      <c r="E25" s="12" t="s">
        <v>19</v>
      </c>
      <c r="F25" s="13">
        <v>39</v>
      </c>
      <c r="G25" s="14">
        <v>7</v>
      </c>
      <c r="H25" s="15" t="s">
        <v>20</v>
      </c>
      <c r="I25" s="16">
        <v>1</v>
      </c>
      <c r="J25" s="16">
        <v>0</v>
      </c>
      <c r="K25" s="16">
        <v>1</v>
      </c>
      <c r="L25" s="16">
        <v>4</v>
      </c>
      <c r="M25" s="17">
        <f t="shared" si="0"/>
        <v>6</v>
      </c>
      <c r="N25" s="18">
        <f t="shared" si="1"/>
        <v>16.666666666666664</v>
      </c>
      <c r="O25" s="16"/>
    </row>
    <row r="26" spans="1:15" x14ac:dyDescent="0.25">
      <c r="A26" s="8">
        <v>23</v>
      </c>
      <c r="B26" s="9" t="s">
        <v>44</v>
      </c>
      <c r="C26" s="10">
        <v>19</v>
      </c>
      <c r="D26" s="11">
        <v>39030</v>
      </c>
      <c r="E26" s="12" t="s">
        <v>28</v>
      </c>
      <c r="F26" s="13">
        <v>60</v>
      </c>
      <c r="G26" s="14">
        <v>8</v>
      </c>
      <c r="H26" s="15" t="s">
        <v>20</v>
      </c>
      <c r="I26" s="16">
        <v>2</v>
      </c>
      <c r="J26" s="16">
        <v>0</v>
      </c>
      <c r="K26" s="16">
        <v>2</v>
      </c>
      <c r="L26" s="16">
        <v>2</v>
      </c>
      <c r="M26" s="17">
        <f t="shared" si="0"/>
        <v>6</v>
      </c>
      <c r="N26" s="18">
        <f t="shared" si="1"/>
        <v>16.666666666666664</v>
      </c>
      <c r="O26" s="16"/>
    </row>
    <row r="27" spans="1:15" x14ac:dyDescent="0.25">
      <c r="A27" s="8">
        <v>24</v>
      </c>
      <c r="B27" s="9" t="s">
        <v>45</v>
      </c>
      <c r="C27" s="10">
        <v>31</v>
      </c>
      <c r="D27" s="21">
        <v>39017</v>
      </c>
      <c r="E27" s="19" t="s">
        <v>19</v>
      </c>
      <c r="F27" s="13">
        <v>79</v>
      </c>
      <c r="G27" s="14">
        <v>8</v>
      </c>
      <c r="H27" s="15" t="s">
        <v>20</v>
      </c>
      <c r="I27" s="16">
        <v>3</v>
      </c>
      <c r="J27" s="16">
        <v>0</v>
      </c>
      <c r="K27" s="16">
        <v>1</v>
      </c>
      <c r="L27" s="16">
        <v>2</v>
      </c>
      <c r="M27" s="17">
        <f t="shared" si="0"/>
        <v>6</v>
      </c>
      <c r="N27" s="18">
        <f t="shared" si="1"/>
        <v>16.666666666666664</v>
      </c>
      <c r="O27" s="16"/>
    </row>
    <row r="28" spans="1:15" x14ac:dyDescent="0.25">
      <c r="A28" s="8">
        <v>25</v>
      </c>
      <c r="B28" s="9" t="s">
        <v>46</v>
      </c>
      <c r="C28" s="10">
        <v>10</v>
      </c>
      <c r="D28" s="11">
        <v>39372</v>
      </c>
      <c r="E28" s="12" t="s">
        <v>19</v>
      </c>
      <c r="F28" s="13">
        <v>19</v>
      </c>
      <c r="G28" s="14">
        <v>7</v>
      </c>
      <c r="H28" s="15" t="s">
        <v>20</v>
      </c>
      <c r="I28" s="16">
        <v>0</v>
      </c>
      <c r="J28" s="16">
        <v>0</v>
      </c>
      <c r="K28" s="16">
        <v>1</v>
      </c>
      <c r="L28" s="16">
        <v>4</v>
      </c>
      <c r="M28" s="17">
        <f t="shared" si="0"/>
        <v>5</v>
      </c>
      <c r="N28" s="18">
        <f t="shared" si="1"/>
        <v>13.888888888888889</v>
      </c>
      <c r="O28" s="16"/>
    </row>
    <row r="29" spans="1:15" x14ac:dyDescent="0.25">
      <c r="A29" s="8">
        <v>26</v>
      </c>
      <c r="B29" s="9" t="s">
        <v>47</v>
      </c>
      <c r="C29" s="10">
        <v>14</v>
      </c>
      <c r="D29" s="11">
        <v>38762</v>
      </c>
      <c r="E29" s="12" t="s">
        <v>28</v>
      </c>
      <c r="F29" s="13">
        <v>39</v>
      </c>
      <c r="G29" s="14">
        <v>8</v>
      </c>
      <c r="H29" s="15" t="s">
        <v>20</v>
      </c>
      <c r="I29" s="16">
        <v>0</v>
      </c>
      <c r="J29" s="16">
        <v>0</v>
      </c>
      <c r="K29" s="16">
        <v>1</v>
      </c>
      <c r="L29" s="16">
        <v>4</v>
      </c>
      <c r="M29" s="17">
        <f t="shared" si="0"/>
        <v>5</v>
      </c>
      <c r="N29" s="18">
        <f t="shared" si="1"/>
        <v>13.888888888888889</v>
      </c>
      <c r="O29" s="16"/>
    </row>
    <row r="30" spans="1:15" x14ac:dyDescent="0.25">
      <c r="A30" s="8">
        <v>27</v>
      </c>
      <c r="B30" s="9" t="s">
        <v>48</v>
      </c>
      <c r="C30" s="10">
        <v>30</v>
      </c>
      <c r="D30" s="21">
        <v>38598</v>
      </c>
      <c r="E30" s="19" t="s">
        <v>19</v>
      </c>
      <c r="F30" s="13">
        <v>79</v>
      </c>
      <c r="G30" s="14">
        <v>8</v>
      </c>
      <c r="H30" s="15" t="s">
        <v>20</v>
      </c>
      <c r="I30" s="16">
        <v>0</v>
      </c>
      <c r="J30" s="16">
        <v>1</v>
      </c>
      <c r="K30" s="16">
        <v>4</v>
      </c>
      <c r="L30" s="16">
        <v>0</v>
      </c>
      <c r="M30" s="17">
        <f t="shared" si="0"/>
        <v>5</v>
      </c>
      <c r="N30" s="18">
        <f t="shared" si="1"/>
        <v>13.888888888888889</v>
      </c>
      <c r="O30" s="16"/>
    </row>
    <row r="31" spans="1:15" x14ac:dyDescent="0.25">
      <c r="A31" s="8">
        <v>28</v>
      </c>
      <c r="B31" s="9" t="s">
        <v>49</v>
      </c>
      <c r="C31" s="10">
        <v>5</v>
      </c>
      <c r="D31" s="11">
        <v>38783</v>
      </c>
      <c r="E31" s="12" t="s">
        <v>19</v>
      </c>
      <c r="F31" s="13">
        <v>6</v>
      </c>
      <c r="G31" s="14">
        <v>8</v>
      </c>
      <c r="H31" s="15" t="s">
        <v>20</v>
      </c>
      <c r="I31" s="16">
        <v>2</v>
      </c>
      <c r="J31" s="16">
        <v>0</v>
      </c>
      <c r="K31" s="16">
        <v>2</v>
      </c>
      <c r="L31" s="16">
        <v>0</v>
      </c>
      <c r="M31" s="17">
        <f t="shared" si="0"/>
        <v>4</v>
      </c>
      <c r="N31" s="18">
        <f t="shared" si="1"/>
        <v>11.111111111111111</v>
      </c>
      <c r="O31" s="16"/>
    </row>
    <row r="32" spans="1:15" x14ac:dyDescent="0.25">
      <c r="A32" s="8">
        <v>29</v>
      </c>
      <c r="B32" s="9" t="s">
        <v>50</v>
      </c>
      <c r="C32" s="10">
        <v>18</v>
      </c>
      <c r="D32" s="11">
        <v>38860</v>
      </c>
      <c r="E32" s="12" t="s">
        <v>28</v>
      </c>
      <c r="F32" s="13">
        <v>60</v>
      </c>
      <c r="G32" s="14">
        <v>8</v>
      </c>
      <c r="H32" s="15" t="s">
        <v>20</v>
      </c>
      <c r="I32" s="16">
        <v>1</v>
      </c>
      <c r="J32" s="16">
        <v>0</v>
      </c>
      <c r="K32" s="16">
        <v>1</v>
      </c>
      <c r="L32" s="16">
        <v>2</v>
      </c>
      <c r="M32" s="17">
        <f t="shared" si="0"/>
        <v>4</v>
      </c>
      <c r="N32" s="18">
        <f t="shared" si="1"/>
        <v>11.111111111111111</v>
      </c>
      <c r="O32" s="16"/>
    </row>
    <row r="33" spans="1:15" x14ac:dyDescent="0.25">
      <c r="A33" s="8">
        <v>30</v>
      </c>
      <c r="B33" s="9" t="s">
        <v>51</v>
      </c>
      <c r="C33" s="10">
        <v>20</v>
      </c>
      <c r="D33" s="11">
        <v>39309</v>
      </c>
      <c r="E33" s="12" t="s">
        <v>19</v>
      </c>
      <c r="F33" s="13">
        <v>67</v>
      </c>
      <c r="G33" s="14">
        <v>7</v>
      </c>
      <c r="H33" s="15" t="s">
        <v>20</v>
      </c>
      <c r="I33" s="16">
        <v>3</v>
      </c>
      <c r="J33" s="16">
        <v>0</v>
      </c>
      <c r="K33" s="16">
        <v>1</v>
      </c>
      <c r="L33" s="16">
        <v>0</v>
      </c>
      <c r="M33" s="17">
        <f t="shared" si="0"/>
        <v>4</v>
      </c>
      <c r="N33" s="18">
        <f t="shared" si="1"/>
        <v>11.111111111111111</v>
      </c>
      <c r="O33" s="16"/>
    </row>
    <row r="34" spans="1:15" x14ac:dyDescent="0.25">
      <c r="A34" s="8">
        <v>31</v>
      </c>
      <c r="B34" s="9" t="s">
        <v>52</v>
      </c>
      <c r="C34" s="10">
        <v>32</v>
      </c>
      <c r="D34" s="21">
        <v>39009</v>
      </c>
      <c r="E34" s="19" t="s">
        <v>19</v>
      </c>
      <c r="F34" s="13">
        <v>79</v>
      </c>
      <c r="G34" s="14">
        <v>8</v>
      </c>
      <c r="H34" s="15" t="s">
        <v>20</v>
      </c>
      <c r="I34" s="16">
        <v>1</v>
      </c>
      <c r="J34" s="16">
        <v>0</v>
      </c>
      <c r="K34" s="16">
        <v>1</v>
      </c>
      <c r="L34" s="16">
        <v>2</v>
      </c>
      <c r="M34" s="17">
        <f t="shared" si="0"/>
        <v>4</v>
      </c>
      <c r="N34" s="18">
        <f t="shared" si="1"/>
        <v>11.111111111111111</v>
      </c>
      <c r="O34" s="16"/>
    </row>
    <row r="35" spans="1:15" x14ac:dyDescent="0.25">
      <c r="A35" s="8">
        <v>32</v>
      </c>
      <c r="B35" s="9" t="s">
        <v>53</v>
      </c>
      <c r="C35" s="10">
        <v>33</v>
      </c>
      <c r="D35" s="21">
        <v>38817</v>
      </c>
      <c r="E35" s="19" t="s">
        <v>19</v>
      </c>
      <c r="F35" s="13">
        <v>79</v>
      </c>
      <c r="G35" s="14">
        <v>8</v>
      </c>
      <c r="H35" s="15" t="s">
        <v>20</v>
      </c>
      <c r="I35" s="16">
        <v>0</v>
      </c>
      <c r="J35" s="16">
        <v>0</v>
      </c>
      <c r="K35" s="16">
        <v>0</v>
      </c>
      <c r="L35" s="16">
        <v>4</v>
      </c>
      <c r="M35" s="17">
        <f t="shared" si="0"/>
        <v>4</v>
      </c>
      <c r="N35" s="18">
        <f t="shared" si="1"/>
        <v>11.111111111111111</v>
      </c>
      <c r="O35" s="16"/>
    </row>
    <row r="36" spans="1:15" x14ac:dyDescent="0.25">
      <c r="A36" s="8">
        <v>33</v>
      </c>
      <c r="B36" s="9" t="s">
        <v>54</v>
      </c>
      <c r="C36" s="10">
        <v>37</v>
      </c>
      <c r="D36" s="22">
        <v>39216</v>
      </c>
      <c r="E36" s="19" t="s">
        <v>28</v>
      </c>
      <c r="F36" s="13">
        <v>94</v>
      </c>
      <c r="G36" s="14">
        <v>7</v>
      </c>
      <c r="H36" s="15" t="s">
        <v>20</v>
      </c>
      <c r="I36" s="16">
        <v>2</v>
      </c>
      <c r="J36" s="16">
        <v>0</v>
      </c>
      <c r="K36" s="16">
        <v>0</v>
      </c>
      <c r="L36" s="16">
        <v>1</v>
      </c>
      <c r="M36" s="17">
        <f t="shared" si="0"/>
        <v>3</v>
      </c>
      <c r="N36" s="18">
        <f t="shared" si="1"/>
        <v>8.3333333333333321</v>
      </c>
      <c r="O36" s="16"/>
    </row>
    <row r="37" spans="1:15" x14ac:dyDescent="0.25">
      <c r="A37" s="8">
        <v>34</v>
      </c>
      <c r="B37" s="9" t="s">
        <v>55</v>
      </c>
      <c r="C37" s="10">
        <v>28</v>
      </c>
      <c r="D37" s="21">
        <v>39114</v>
      </c>
      <c r="E37" s="19" t="s">
        <v>19</v>
      </c>
      <c r="F37" s="13">
        <v>79</v>
      </c>
      <c r="G37" s="14">
        <v>7</v>
      </c>
      <c r="H37" s="15" t="s">
        <v>20</v>
      </c>
      <c r="I37" s="16">
        <v>1</v>
      </c>
      <c r="J37" s="16">
        <v>0</v>
      </c>
      <c r="K37" s="16">
        <v>1</v>
      </c>
      <c r="L37" s="16">
        <v>0</v>
      </c>
      <c r="M37" s="17">
        <f t="shared" si="0"/>
        <v>2</v>
      </c>
      <c r="N37" s="18">
        <f t="shared" si="1"/>
        <v>5.5555555555555554</v>
      </c>
      <c r="O37" s="16"/>
    </row>
    <row r="38" spans="1:15" x14ac:dyDescent="0.25">
      <c r="A38" s="8">
        <v>35</v>
      </c>
      <c r="B38" s="9" t="s">
        <v>56</v>
      </c>
      <c r="C38" s="10">
        <v>38</v>
      </c>
      <c r="D38" s="11">
        <v>39206</v>
      </c>
      <c r="E38" s="19" t="s">
        <v>19</v>
      </c>
      <c r="F38" s="13">
        <v>51</v>
      </c>
      <c r="G38" s="14">
        <v>7</v>
      </c>
      <c r="H38" s="15" t="s">
        <v>20</v>
      </c>
      <c r="I38" s="16">
        <v>1</v>
      </c>
      <c r="J38" s="16">
        <v>0</v>
      </c>
      <c r="K38" s="16">
        <v>1</v>
      </c>
      <c r="L38" s="16">
        <v>0</v>
      </c>
      <c r="M38" s="17">
        <f t="shared" si="0"/>
        <v>2</v>
      </c>
      <c r="N38" s="18">
        <f t="shared" si="1"/>
        <v>5.5555555555555554</v>
      </c>
      <c r="O38" s="16"/>
    </row>
    <row r="39" spans="1:15" x14ac:dyDescent="0.25">
      <c r="A39" s="8">
        <v>36</v>
      </c>
      <c r="B39" s="23" t="s">
        <v>57</v>
      </c>
      <c r="C39" s="10">
        <v>1</v>
      </c>
      <c r="D39" s="11">
        <v>39057</v>
      </c>
      <c r="E39" s="12" t="s">
        <v>19</v>
      </c>
      <c r="F39" s="13">
        <v>25</v>
      </c>
      <c r="G39" s="14">
        <v>7</v>
      </c>
      <c r="H39" s="15" t="s">
        <v>20</v>
      </c>
      <c r="I39" s="16">
        <v>0</v>
      </c>
      <c r="J39" s="16">
        <v>0</v>
      </c>
      <c r="K39" s="16">
        <v>1</v>
      </c>
      <c r="L39" s="16">
        <v>0</v>
      </c>
      <c r="M39" s="17">
        <f t="shared" si="0"/>
        <v>1</v>
      </c>
      <c r="N39" s="18">
        <f t="shared" si="1"/>
        <v>2.7777777777777777</v>
      </c>
      <c r="O39" s="16"/>
    </row>
    <row r="40" spans="1:15" x14ac:dyDescent="0.25">
      <c r="A40" s="8">
        <v>37</v>
      </c>
      <c r="B40" s="9" t="s">
        <v>58</v>
      </c>
      <c r="C40" s="10">
        <v>21</v>
      </c>
      <c r="D40" s="11">
        <v>39043</v>
      </c>
      <c r="E40" s="12" t="s">
        <v>19</v>
      </c>
      <c r="F40" s="13">
        <v>67</v>
      </c>
      <c r="G40" s="14">
        <v>7</v>
      </c>
      <c r="H40" s="15" t="s">
        <v>20</v>
      </c>
      <c r="I40" s="16">
        <v>0</v>
      </c>
      <c r="J40" s="16">
        <v>0</v>
      </c>
      <c r="K40" s="16">
        <v>1</v>
      </c>
      <c r="L40" s="16">
        <v>0</v>
      </c>
      <c r="M40" s="17">
        <f t="shared" si="0"/>
        <v>1</v>
      </c>
      <c r="N40" s="18">
        <f t="shared" si="1"/>
        <v>2.7777777777777777</v>
      </c>
      <c r="O40" s="16"/>
    </row>
    <row r="41" spans="1:15" x14ac:dyDescent="0.25">
      <c r="A41" s="8">
        <v>38</v>
      </c>
      <c r="B41" s="9" t="s">
        <v>59</v>
      </c>
      <c r="C41" s="10">
        <v>34</v>
      </c>
      <c r="D41" s="21">
        <v>38667</v>
      </c>
      <c r="E41" s="19" t="s">
        <v>19</v>
      </c>
      <c r="F41" s="13">
        <v>79</v>
      </c>
      <c r="G41" s="14">
        <v>8</v>
      </c>
      <c r="H41" s="15" t="s">
        <v>20</v>
      </c>
      <c r="I41" s="16">
        <v>0</v>
      </c>
      <c r="J41" s="16">
        <v>0</v>
      </c>
      <c r="K41" s="16">
        <v>0</v>
      </c>
      <c r="L41" s="16">
        <v>0</v>
      </c>
      <c r="M41" s="17">
        <f t="shared" si="0"/>
        <v>0</v>
      </c>
      <c r="N41" s="18">
        <f t="shared" si="1"/>
        <v>0</v>
      </c>
      <c r="O41" s="16"/>
    </row>
    <row r="42" spans="1:15" x14ac:dyDescent="0.25">
      <c r="A42" s="8">
        <v>39</v>
      </c>
      <c r="B42" s="9" t="s">
        <v>60</v>
      </c>
      <c r="C42" s="10">
        <v>13</v>
      </c>
      <c r="D42" s="11">
        <v>38965</v>
      </c>
      <c r="E42" s="12" t="s">
        <v>19</v>
      </c>
      <c r="F42" s="13">
        <v>39</v>
      </c>
      <c r="G42" s="14">
        <v>8</v>
      </c>
      <c r="H42" s="15" t="s">
        <v>20</v>
      </c>
      <c r="I42" s="16"/>
      <c r="J42" s="16"/>
      <c r="K42" s="16"/>
      <c r="L42" s="16"/>
      <c r="M42" s="17"/>
      <c r="N42" s="18"/>
      <c r="O42" s="16" t="s">
        <v>61</v>
      </c>
    </row>
    <row r="43" spans="1:15" x14ac:dyDescent="0.25">
      <c r="A43" s="8">
        <v>40</v>
      </c>
      <c r="B43" s="9" t="s">
        <v>62</v>
      </c>
      <c r="C43" s="10">
        <v>40</v>
      </c>
      <c r="D43" s="24">
        <v>38947</v>
      </c>
      <c r="E43" s="19" t="s">
        <v>28</v>
      </c>
      <c r="F43" s="13">
        <v>18</v>
      </c>
      <c r="G43" s="13">
        <v>8</v>
      </c>
      <c r="H43" s="15" t="s">
        <v>20</v>
      </c>
      <c r="I43" s="16"/>
      <c r="J43" s="16"/>
      <c r="K43" s="16"/>
      <c r="L43" s="16"/>
      <c r="M43" s="17"/>
      <c r="N43" s="18"/>
      <c r="O43" s="16" t="s">
        <v>61</v>
      </c>
    </row>
    <row r="44" spans="1:15" x14ac:dyDescent="0.25">
      <c r="A44" s="25"/>
      <c r="B44" s="26"/>
      <c r="C44" s="27"/>
      <c r="D44" s="27"/>
      <c r="E44" s="27"/>
      <c r="F44" s="27"/>
      <c r="G44" s="27"/>
      <c r="H44" s="28"/>
      <c r="I44" s="27"/>
      <c r="J44" s="27"/>
      <c r="K44" s="27"/>
      <c r="L44" s="27"/>
      <c r="M44" s="28"/>
      <c r="N44" s="27"/>
      <c r="O44" s="27"/>
    </row>
    <row r="45" spans="1:15" x14ac:dyDescent="0.25">
      <c r="A45" s="1"/>
      <c r="B45" s="29" t="s">
        <v>63</v>
      </c>
      <c r="C45" s="30"/>
      <c r="D45" s="30"/>
      <c r="E45" s="30"/>
      <c r="F45" s="30"/>
      <c r="G45" s="30"/>
      <c r="H45" s="30"/>
      <c r="L45" s="29" t="s">
        <v>64</v>
      </c>
      <c r="M45" s="30"/>
      <c r="N45" s="30"/>
      <c r="O45" s="30"/>
    </row>
    <row r="46" spans="1:15" x14ac:dyDescent="0.25">
      <c r="A46" s="1"/>
      <c r="B46" s="31" t="s">
        <v>65</v>
      </c>
      <c r="C46" s="29"/>
      <c r="D46" s="29"/>
      <c r="E46" s="29"/>
      <c r="F46" s="29"/>
      <c r="G46" s="32"/>
      <c r="H46" s="32"/>
      <c r="L46" s="33"/>
      <c r="M46" s="5"/>
      <c r="N46" s="34"/>
      <c r="O46" s="35"/>
    </row>
    <row r="47" spans="1:15" x14ac:dyDescent="0.25">
      <c r="A47" s="1"/>
      <c r="B47" s="36"/>
      <c r="C47" s="30"/>
      <c r="D47" s="30"/>
      <c r="E47" s="30"/>
      <c r="F47" s="30"/>
      <c r="G47" s="30"/>
      <c r="H47" s="30"/>
      <c r="L47" s="33"/>
      <c r="M47" s="37" t="s">
        <v>66</v>
      </c>
      <c r="N47" s="34"/>
      <c r="O47" s="35"/>
    </row>
    <row r="48" spans="1:15" x14ac:dyDescent="0.25">
      <c r="A48" s="1"/>
      <c r="B48" s="29" t="s">
        <v>67</v>
      </c>
      <c r="C48" s="30"/>
      <c r="D48" s="30"/>
      <c r="E48" s="30"/>
      <c r="F48" s="30"/>
      <c r="G48" s="30"/>
      <c r="H48" s="30"/>
      <c r="L48" s="33"/>
      <c r="M48" s="37" t="s">
        <v>68</v>
      </c>
      <c r="N48" s="34"/>
      <c r="O48" s="35"/>
    </row>
    <row r="49" spans="1:15" x14ac:dyDescent="0.25">
      <c r="A49" s="1"/>
      <c r="B49" s="31" t="s">
        <v>69</v>
      </c>
      <c r="C49" s="30"/>
      <c r="D49" s="30"/>
      <c r="E49" s="30"/>
      <c r="F49" s="30"/>
      <c r="G49" s="32"/>
      <c r="H49" s="32"/>
      <c r="L49" s="33"/>
      <c r="M49" s="37" t="s">
        <v>70</v>
      </c>
      <c r="N49" s="34"/>
      <c r="O49" s="35"/>
    </row>
    <row r="50" spans="1:15" x14ac:dyDescent="0.25">
      <c r="A50" s="1"/>
      <c r="B50" s="36"/>
      <c r="C50" s="26"/>
      <c r="D50" s="26"/>
      <c r="E50" s="26"/>
      <c r="F50" s="26"/>
      <c r="H50" s="5"/>
      <c r="L50" s="33"/>
      <c r="M50" s="5"/>
      <c r="N50" s="34"/>
      <c r="O50" s="35"/>
    </row>
    <row r="51" spans="1:15" x14ac:dyDescent="0.25">
      <c r="A51" s="1"/>
      <c r="B51" s="36"/>
      <c r="C51" s="30"/>
      <c r="D51" s="30"/>
      <c r="E51" s="30"/>
      <c r="F51" s="30"/>
      <c r="G51" s="30"/>
      <c r="H51" s="30"/>
      <c r="L51" s="33"/>
      <c r="M51" s="37"/>
      <c r="N51" s="34"/>
    </row>
  </sheetData>
  <mergeCells count="1"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2020-11-16T08:45:26Z</dcterms:modified>
</cp:coreProperties>
</file>