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География\Новая папка\"/>
    </mc:Choice>
  </mc:AlternateContent>
  <xr:revisionPtr revIDLastSave="0" documentId="13_ncr:1_{2C561120-BC32-443B-ABBC-A4C02B067662}" xr6:coauthVersionLast="36" xr6:coauthVersionMax="36" xr10:uidLastSave="{00000000-0000-0000-0000-000000000000}"/>
  <bookViews>
    <workbookView xWindow="0" yWindow="0" windowWidth="21492" windowHeight="7716" xr2:uid="{00000000-000D-0000-FFFF-FFFF00000000}"/>
  </bookViews>
  <sheets>
    <sheet name="8" sheetId="1" r:id="rId1"/>
  </sheets>
  <definedNames>
    <definedName name="_xlnm._FilterDatabase" localSheetId="0" hidden="1">'8'!$B$3:$R$3</definedName>
    <definedName name="Excel_BuiltIn__FilterDatabase_1">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4" localSheetId="0">#REF!</definedName>
    <definedName name="Excel_BuiltIn__FilterDatabase_4">#REF!</definedName>
    <definedName name="рол" localSheetId="0">#REF!</definedName>
    <definedName name="ро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1" i="1" l="1"/>
  <c r="Q101" i="1" s="1"/>
  <c r="P11" i="1"/>
  <c r="Q11" i="1" s="1"/>
  <c r="P106" i="1"/>
  <c r="Q106" i="1" s="1"/>
  <c r="P73" i="1"/>
  <c r="Q73" i="1" s="1"/>
  <c r="P111" i="1"/>
  <c r="Q111" i="1" s="1"/>
  <c r="P16" i="1"/>
  <c r="Q16" i="1" s="1"/>
  <c r="P35" i="1"/>
  <c r="Q35" i="1" s="1"/>
  <c r="P12" i="1"/>
  <c r="Q12" i="1" s="1"/>
  <c r="P82" i="1"/>
  <c r="Q82" i="1" s="1"/>
  <c r="P109" i="1"/>
  <c r="Q109" i="1" s="1"/>
  <c r="P102" i="1"/>
  <c r="Q102" i="1" s="1"/>
  <c r="P55" i="1"/>
  <c r="Q55" i="1" s="1"/>
  <c r="P116" i="1"/>
  <c r="Q116" i="1" s="1"/>
  <c r="P96" i="1"/>
  <c r="Q96" i="1" s="1"/>
  <c r="P24" i="1"/>
  <c r="Q24" i="1" s="1"/>
  <c r="P76" i="1"/>
  <c r="Q76" i="1" s="1"/>
  <c r="P78" i="1"/>
  <c r="Q78" i="1" s="1"/>
  <c r="P43" i="1"/>
  <c r="Q43" i="1" s="1"/>
  <c r="P38" i="1"/>
  <c r="Q38" i="1" s="1"/>
  <c r="P97" i="1"/>
  <c r="Q97" i="1" s="1"/>
  <c r="P58" i="1"/>
  <c r="Q58" i="1" s="1"/>
  <c r="P72" i="1"/>
  <c r="Q72" i="1" s="1"/>
  <c r="P92" i="1"/>
  <c r="Q92" i="1" s="1"/>
  <c r="P25" i="1"/>
  <c r="Q25" i="1" s="1"/>
  <c r="P42" i="1"/>
  <c r="Q42" i="1" s="1"/>
  <c r="P7" i="1"/>
  <c r="Q7" i="1" s="1"/>
  <c r="P31" i="1"/>
  <c r="Q31" i="1" s="1"/>
  <c r="P86" i="1"/>
  <c r="Q86" i="1" s="1"/>
  <c r="P66" i="1"/>
  <c r="Q66" i="1" s="1"/>
  <c r="P9" i="1"/>
  <c r="Q9" i="1" s="1"/>
  <c r="P47" i="1"/>
  <c r="Q47" i="1" s="1"/>
  <c r="P79" i="1"/>
  <c r="Q79" i="1" s="1"/>
  <c r="P85" i="1"/>
  <c r="Q85" i="1" s="1"/>
  <c r="P108" i="1"/>
  <c r="Q108" i="1" s="1"/>
  <c r="P26" i="1"/>
  <c r="Q26" i="1" s="1"/>
  <c r="P83" i="1"/>
  <c r="Q83" i="1" s="1"/>
  <c r="P93" i="1"/>
  <c r="Q93" i="1" s="1"/>
  <c r="P59" i="1"/>
  <c r="Q59" i="1" s="1"/>
  <c r="P67" i="1"/>
  <c r="Q67" i="1" s="1"/>
  <c r="P71" i="1"/>
  <c r="Q71" i="1" s="1"/>
  <c r="P19" i="1"/>
  <c r="Q19" i="1" s="1"/>
  <c r="P114" i="1"/>
  <c r="Q114" i="1" s="1"/>
  <c r="P91" i="1"/>
  <c r="Q91" i="1" s="1"/>
  <c r="P68" i="1"/>
  <c r="Q68" i="1" s="1"/>
  <c r="P94" i="1"/>
  <c r="Q94" i="1" s="1"/>
  <c r="P89" i="1"/>
  <c r="Q89" i="1" s="1"/>
  <c r="P57" i="1"/>
  <c r="Q57" i="1" s="1"/>
  <c r="P36" i="1"/>
  <c r="Q36" i="1" s="1"/>
  <c r="P63" i="1"/>
  <c r="Q63" i="1" s="1"/>
  <c r="P17" i="1"/>
  <c r="Q17" i="1" s="1"/>
  <c r="P117" i="1"/>
  <c r="Q117" i="1" s="1"/>
  <c r="P61" i="1"/>
  <c r="Q61" i="1" s="1"/>
  <c r="P100" i="1"/>
  <c r="Q100" i="1" s="1"/>
  <c r="P48" i="1"/>
  <c r="Q48" i="1" s="1"/>
  <c r="P20" i="1"/>
  <c r="Q20" i="1" s="1"/>
  <c r="P77" i="1"/>
  <c r="Q77" i="1" s="1"/>
  <c r="P110" i="1"/>
  <c r="Q110" i="1" s="1"/>
  <c r="P90" i="1"/>
  <c r="Q90" i="1" s="1"/>
  <c r="P105" i="1"/>
  <c r="Q105" i="1" s="1"/>
  <c r="P33" i="1"/>
  <c r="Q33" i="1" s="1"/>
  <c r="P30" i="1"/>
  <c r="Q30" i="1" s="1"/>
  <c r="P40" i="1"/>
  <c r="Q40" i="1" s="1"/>
  <c r="P18" i="1"/>
  <c r="Q18" i="1" s="1"/>
  <c r="P69" i="1"/>
  <c r="Q69" i="1" s="1"/>
  <c r="P51" i="1"/>
  <c r="Q51" i="1" s="1"/>
  <c r="P52" i="1"/>
  <c r="Q52" i="1" s="1"/>
  <c r="P22" i="1"/>
  <c r="Q22" i="1" s="1"/>
  <c r="P29" i="1"/>
  <c r="Q29" i="1" s="1"/>
  <c r="P103" i="1"/>
  <c r="Q103" i="1" s="1"/>
  <c r="P5" i="1"/>
  <c r="Q5" i="1" s="1"/>
  <c r="P53" i="1"/>
  <c r="Q53" i="1" s="1"/>
  <c r="P14" i="1"/>
  <c r="Q14" i="1" s="1"/>
  <c r="P6" i="1"/>
  <c r="Q6" i="1" s="1"/>
  <c r="P74" i="1"/>
  <c r="Q74" i="1" s="1"/>
  <c r="P80" i="1"/>
  <c r="Q80" i="1" s="1"/>
  <c r="P95" i="1"/>
  <c r="Q95" i="1" s="1"/>
  <c r="P87" i="1"/>
  <c r="Q87" i="1" s="1"/>
  <c r="P54" i="1"/>
  <c r="Q54" i="1" s="1"/>
  <c r="P41" i="1"/>
  <c r="Q41" i="1" s="1"/>
  <c r="P13" i="1"/>
  <c r="Q13" i="1" s="1"/>
  <c r="P112" i="1"/>
  <c r="Q112" i="1" s="1"/>
  <c r="P44" i="1"/>
  <c r="Q44" i="1" s="1"/>
  <c r="P21" i="1"/>
  <c r="Q21" i="1" s="1"/>
  <c r="P56" i="1"/>
  <c r="Q56" i="1" s="1"/>
  <c r="P75" i="1"/>
  <c r="Q75" i="1" s="1"/>
  <c r="P39" i="1"/>
  <c r="Q39" i="1" s="1"/>
  <c r="P32" i="1"/>
  <c r="Q32" i="1" s="1"/>
  <c r="P15" i="1"/>
  <c r="Q15" i="1" s="1"/>
  <c r="P84" i="1"/>
  <c r="Q84" i="1" s="1"/>
  <c r="P70" i="1"/>
  <c r="Q70" i="1" s="1"/>
  <c r="P50" i="1"/>
  <c r="Q50" i="1" s="1"/>
  <c r="P104" i="1"/>
  <c r="Q104" i="1" s="1"/>
  <c r="P8" i="1"/>
  <c r="Q8" i="1" s="1"/>
  <c r="P98" i="1"/>
  <c r="Q98" i="1" s="1"/>
  <c r="P64" i="1"/>
  <c r="Q64" i="1" s="1"/>
  <c r="P88" i="1"/>
  <c r="Q88" i="1" s="1"/>
  <c r="P60" i="1"/>
  <c r="Q60" i="1" s="1"/>
  <c r="P107" i="1"/>
  <c r="Q107" i="1" s="1"/>
  <c r="P34" i="1"/>
  <c r="Q34" i="1" s="1"/>
  <c r="P113" i="1"/>
  <c r="Q113" i="1" s="1"/>
  <c r="P65" i="1"/>
  <c r="Q65" i="1" s="1"/>
  <c r="P99" i="1"/>
  <c r="Q99" i="1" s="1"/>
  <c r="P45" i="1"/>
  <c r="Q45" i="1" s="1"/>
  <c r="P46" i="1"/>
  <c r="Q46" i="1" s="1"/>
  <c r="P49" i="1"/>
  <c r="Q49" i="1" s="1"/>
  <c r="P115" i="1"/>
  <c r="Q115" i="1" s="1"/>
  <c r="P62" i="1"/>
  <c r="Q62" i="1" s="1"/>
  <c r="P27" i="1"/>
  <c r="Q27" i="1" s="1"/>
  <c r="P4" i="1"/>
  <c r="Q4" i="1" s="1"/>
  <c r="P37" i="1"/>
  <c r="Q37" i="1" s="1"/>
  <c r="P81" i="1"/>
  <c r="Q81" i="1" s="1"/>
  <c r="P10" i="1"/>
  <c r="Q10" i="1" s="1"/>
  <c r="P23" i="1"/>
  <c r="Q23" i="1" s="1"/>
  <c r="P28" i="1"/>
  <c r="Q28" i="1" s="1"/>
</calcChain>
</file>

<file path=xl/sharedStrings.xml><?xml version="1.0" encoding="utf-8"?>
<sst xmlns="http://schemas.openxmlformats.org/spreadsheetml/2006/main" count="614" uniqueCount="183">
  <si>
    <t>код</t>
  </si>
  <si>
    <t>счетчик</t>
  </si>
  <si>
    <t>Район</t>
  </si>
  <si>
    <t>Пол</t>
  </si>
  <si>
    <t>Предмет</t>
  </si>
  <si>
    <t>Класс</t>
  </si>
  <si>
    <t>8Г1</t>
  </si>
  <si>
    <t>а</t>
  </si>
  <si>
    <t>ж</t>
  </si>
  <si>
    <t>география</t>
  </si>
  <si>
    <t>8Г2</t>
  </si>
  <si>
    <t>к</t>
  </si>
  <si>
    <t>8Г3</t>
  </si>
  <si>
    <t>м</t>
  </si>
  <si>
    <t>8Г4</t>
  </si>
  <si>
    <t>8Г5</t>
  </si>
  <si>
    <t>8Г6</t>
  </si>
  <si>
    <t>8Г7</t>
  </si>
  <si>
    <t>8Г8</t>
  </si>
  <si>
    <t>8Г9</t>
  </si>
  <si>
    <t>8Г10</t>
  </si>
  <si>
    <t>8Г11</t>
  </si>
  <si>
    <t>8Г12</t>
  </si>
  <si>
    <t>8Г13</t>
  </si>
  <si>
    <t>8Г14</t>
  </si>
  <si>
    <t>8Г15</t>
  </si>
  <si>
    <t>8Г16</t>
  </si>
  <si>
    <t>8Г17</t>
  </si>
  <si>
    <t>8Г18</t>
  </si>
  <si>
    <t>ц</t>
  </si>
  <si>
    <t>8Г19</t>
  </si>
  <si>
    <t>8Г20</t>
  </si>
  <si>
    <t>8Г21</t>
  </si>
  <si>
    <t>8Г22</t>
  </si>
  <si>
    <t>8Г23</t>
  </si>
  <si>
    <t>8Г24</t>
  </si>
  <si>
    <t>8Г25</t>
  </si>
  <si>
    <t>8Г26</t>
  </si>
  <si>
    <t>8Г27</t>
  </si>
  <si>
    <t>8Г28</t>
  </si>
  <si>
    <t>8Г29</t>
  </si>
  <si>
    <t>8Г30</t>
  </si>
  <si>
    <t>8Г31</t>
  </si>
  <si>
    <t>География</t>
  </si>
  <si>
    <t>8Г32</t>
  </si>
  <si>
    <t>8Г33</t>
  </si>
  <si>
    <t>8Г34</t>
  </si>
  <si>
    <t>8Г35</t>
  </si>
  <si>
    <t>8Г36</t>
  </si>
  <si>
    <t>8Г37</t>
  </si>
  <si>
    <t>8Г38</t>
  </si>
  <si>
    <t>8Г39</t>
  </si>
  <si>
    <t>8Г40</t>
  </si>
  <si>
    <t>8Г41</t>
  </si>
  <si>
    <t>8Г42</t>
  </si>
  <si>
    <t>8Г43</t>
  </si>
  <si>
    <t>8Г44</t>
  </si>
  <si>
    <t>8Г45</t>
  </si>
  <si>
    <t>8Г46</t>
  </si>
  <si>
    <t>8Г47</t>
  </si>
  <si>
    <t>8Г48</t>
  </si>
  <si>
    <t>8Г49</t>
  </si>
  <si>
    <t>8Г50</t>
  </si>
  <si>
    <t>8Г51</t>
  </si>
  <si>
    <t>8Г52</t>
  </si>
  <si>
    <t>8Г53</t>
  </si>
  <si>
    <t>8Г54</t>
  </si>
  <si>
    <t>8Г55</t>
  </si>
  <si>
    <t>8Г56</t>
  </si>
  <si>
    <t>8Г57</t>
  </si>
  <si>
    <t>8Г58</t>
  </si>
  <si>
    <t>8Г59</t>
  </si>
  <si>
    <t>8Г60</t>
  </si>
  <si>
    <t>8Г61</t>
  </si>
  <si>
    <t>8Г62</t>
  </si>
  <si>
    <t>8Г63</t>
  </si>
  <si>
    <t>8Г64</t>
  </si>
  <si>
    <t>8Г65</t>
  </si>
  <si>
    <t>8Г66</t>
  </si>
  <si>
    <t>8Г67</t>
  </si>
  <si>
    <t>8Г68</t>
  </si>
  <si>
    <t>8Г69</t>
  </si>
  <si>
    <t>8Г70</t>
  </si>
  <si>
    <t>8Г71</t>
  </si>
  <si>
    <t>8Г72</t>
  </si>
  <si>
    <t>8Г73</t>
  </si>
  <si>
    <t>8Г74</t>
  </si>
  <si>
    <t>8Г75</t>
  </si>
  <si>
    <t>8Г76</t>
  </si>
  <si>
    <t>8Г77</t>
  </si>
  <si>
    <t>8Г78</t>
  </si>
  <si>
    <t>8Г79</t>
  </si>
  <si>
    <t>8Г80</t>
  </si>
  <si>
    <t>8Г81</t>
  </si>
  <si>
    <t>8Г82</t>
  </si>
  <si>
    <t>8Г83</t>
  </si>
  <si>
    <t>8Г84</t>
  </si>
  <si>
    <t>8Г85</t>
  </si>
  <si>
    <t>8Г86</t>
  </si>
  <si>
    <t>8Г87</t>
  </si>
  <si>
    <t>8Г88</t>
  </si>
  <si>
    <t>8Г89</t>
  </si>
  <si>
    <t>8Г90</t>
  </si>
  <si>
    <t>8Г91</t>
  </si>
  <si>
    <t>8Г92</t>
  </si>
  <si>
    <t>8Г93</t>
  </si>
  <si>
    <t>8Г94</t>
  </si>
  <si>
    <t>8Г95</t>
  </si>
  <si>
    <t>8Г96</t>
  </si>
  <si>
    <t>8Г97</t>
  </si>
  <si>
    <t>8Г98</t>
  </si>
  <si>
    <t>8Г99</t>
  </si>
  <si>
    <t>8Г100</t>
  </si>
  <si>
    <t>8Г101</t>
  </si>
  <si>
    <t>8Г102</t>
  </si>
  <si>
    <t>8Г103</t>
  </si>
  <si>
    <t>8Г104</t>
  </si>
  <si>
    <t>8Г105</t>
  </si>
  <si>
    <t>8Г106</t>
  </si>
  <si>
    <t>8Г107</t>
  </si>
  <si>
    <t>8Г108</t>
  </si>
  <si>
    <t>8Г109</t>
  </si>
  <si>
    <t>8Г110</t>
  </si>
  <si>
    <t>8Г111</t>
  </si>
  <si>
    <t>8Г112</t>
  </si>
  <si>
    <t>8Г113</t>
  </si>
  <si>
    <t>8Г114</t>
  </si>
  <si>
    <t>8Г115</t>
  </si>
  <si>
    <t>8Г116</t>
  </si>
  <si>
    <t>8Г117</t>
  </si>
  <si>
    <t>8Г118</t>
  </si>
  <si>
    <t>8Г119</t>
  </si>
  <si>
    <t>8Г120</t>
  </si>
  <si>
    <t>8Г121</t>
  </si>
  <si>
    <t>8Г122</t>
  </si>
  <si>
    <t>8Г123</t>
  </si>
  <si>
    <t xml:space="preserve">география </t>
  </si>
  <si>
    <t>8Г124</t>
  </si>
  <si>
    <t>8Г125</t>
  </si>
  <si>
    <t>8Г126</t>
  </si>
  <si>
    <t>8Г127</t>
  </si>
  <si>
    <t>8Г128</t>
  </si>
  <si>
    <t>8Г129</t>
  </si>
  <si>
    <t>8Г130</t>
  </si>
  <si>
    <t>8Г131</t>
  </si>
  <si>
    <t>8Г132</t>
  </si>
  <si>
    <t>8Г133</t>
  </si>
  <si>
    <t>8Г134</t>
  </si>
  <si>
    <t>8Г135</t>
  </si>
  <si>
    <t>8Г136</t>
  </si>
  <si>
    <t>Председатель:</t>
  </si>
  <si>
    <t>Члены жюри:</t>
  </si>
  <si>
    <t>Долгополова О.В.</t>
  </si>
  <si>
    <t>Сопредседатель:</t>
  </si>
  <si>
    <t>Ильина Т.Ю.</t>
  </si>
  <si>
    <t>№п/п</t>
  </si>
  <si>
    <t>Тест
max 40</t>
  </si>
  <si>
    <t>Задание_1
max 16</t>
  </si>
  <si>
    <t>ИТОГО
max 100</t>
  </si>
  <si>
    <t>%</t>
  </si>
  <si>
    <t>Задание_2
max 6</t>
  </si>
  <si>
    <t>Задание_3
max 11</t>
  </si>
  <si>
    <t>Задание_4
max 21</t>
  </si>
  <si>
    <t>Задание_5
max 6</t>
  </si>
  <si>
    <t xml:space="preserve">Итог </t>
  </si>
  <si>
    <t>неявка</t>
  </si>
  <si>
    <t>Победитель</t>
  </si>
  <si>
    <t>Призер</t>
  </si>
  <si>
    <t>ТАУ</t>
  </si>
  <si>
    <t>№ОУ</t>
  </si>
  <si>
    <t>07.04.2006</t>
  </si>
  <si>
    <t xml:space="preserve">  06.06.2006</t>
  </si>
  <si>
    <t xml:space="preserve"> 08.06.2006</t>
  </si>
  <si>
    <t xml:space="preserve">  13.07.2006</t>
  </si>
  <si>
    <t xml:space="preserve">  04.05.2006</t>
  </si>
  <si>
    <t xml:space="preserve"> 04.04.2006</t>
  </si>
  <si>
    <t xml:space="preserve">  05.10.2005</t>
  </si>
  <si>
    <t xml:space="preserve">  08.06.2006</t>
  </si>
  <si>
    <t xml:space="preserve">  20.11.2005</t>
  </si>
  <si>
    <t>Дата рождения</t>
  </si>
  <si>
    <t>апелляция</t>
  </si>
  <si>
    <t>Дата публикации: 07.12.2020</t>
  </si>
  <si>
    <t>Итоговый протокол окружного этапа этапа всероссийской олимпиады школьников в 2020-2021  уч.году
География,  8 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</si>
</sst>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9" fontId="11" fillId="0" borderId="0" applyBorder="0" applyProtection="0"/>
  </cellStyleXfs>
  <cellXfs count="51">
    <xf numFmtId="0" fontId="0" fillId="0" borderId="0" xfId="0"/>
    <xf numFmtId="0" fontId="8" fillId="0" borderId="1" xfId="0" applyFont="1" applyBorder="1" applyAlignment="1"/>
    <xf numFmtId="49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2" fillId="0" borderId="1" xfId="2" applyNumberFormat="1" applyFont="1" applyBorder="1" applyAlignment="1">
      <alignment horizontal="center" vertical="top"/>
    </xf>
    <xf numFmtId="0" fontId="12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/>
    <xf numFmtId="0" fontId="13" fillId="0" borderId="0" xfId="0" applyFont="1" applyAlignment="1">
      <alignment horizontal="left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8" fillId="0" borderId="1" xfId="0" applyFont="1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5" fillId="0" borderId="0" xfId="0" applyFont="1" applyFill="1" applyAlignment="1"/>
    <xf numFmtId="0" fontId="1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Прил 3 Призеры района 2012-2013" xfId="1" xr:uid="{00000000-0005-0000-0000-000001000000}"/>
    <cellStyle name="Пояснение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8"/>
  <sheetViews>
    <sheetView tabSelected="1" workbookViewId="0">
      <selection activeCell="S17" sqref="S17"/>
    </sheetView>
  </sheetViews>
  <sheetFormatPr defaultColWidth="8.88671875" defaultRowHeight="14.4" x14ac:dyDescent="0.3"/>
  <cols>
    <col min="1" max="1" width="7.88671875" style="4" customWidth="1"/>
    <col min="2" max="2" width="11.6640625" style="11" customWidth="1"/>
    <col min="3" max="3" width="9.6640625" style="11" customWidth="1"/>
    <col min="4" max="5" width="7" style="11" customWidth="1"/>
    <col min="6" max="6" width="12.5546875" style="11" customWidth="1"/>
    <col min="7" max="7" width="10.33203125" style="15" customWidth="1"/>
    <col min="8" max="8" width="10.109375" style="15" customWidth="1"/>
    <col min="9" max="9" width="9" style="15" bestFit="1" customWidth="1"/>
    <col min="10" max="10" width="8.88671875" style="30"/>
    <col min="11" max="11" width="11.6640625" style="30" customWidth="1"/>
    <col min="12" max="12" width="10.88671875" style="30" customWidth="1"/>
    <col min="13" max="13" width="10.6640625" style="30" customWidth="1"/>
    <col min="14" max="14" width="13" style="30" customWidth="1"/>
    <col min="15" max="15" width="14.5546875" style="30" customWidth="1"/>
    <col min="16" max="16" width="8.88671875" style="25"/>
    <col min="17" max="17" width="8.88671875" style="32"/>
    <col min="18" max="18" width="13.33203125" style="8" customWidth="1"/>
    <col min="19" max="19" width="10.33203125" style="8" customWidth="1"/>
    <col min="20" max="16384" width="8.88671875" style="8"/>
  </cols>
  <sheetData>
    <row r="1" spans="1:19" ht="37.200000000000003" customHeight="1" x14ac:dyDescent="0.3">
      <c r="B1" s="50" t="s">
        <v>182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9" x14ac:dyDescent="0.3">
      <c r="B2" s="28" t="s">
        <v>181</v>
      </c>
    </row>
    <row r="3" spans="1:19" ht="28.8" x14ac:dyDescent="0.3">
      <c r="A3" s="34" t="s">
        <v>155</v>
      </c>
      <c r="B3" s="2" t="s">
        <v>0</v>
      </c>
      <c r="C3" s="2" t="s">
        <v>1</v>
      </c>
      <c r="D3" s="33" t="s">
        <v>2</v>
      </c>
      <c r="E3" s="3" t="s">
        <v>3</v>
      </c>
      <c r="F3" s="3" t="s">
        <v>179</v>
      </c>
      <c r="G3" s="3" t="s">
        <v>4</v>
      </c>
      <c r="H3" s="3" t="s">
        <v>169</v>
      </c>
      <c r="I3" s="3" t="s">
        <v>5</v>
      </c>
      <c r="J3" s="29" t="s">
        <v>156</v>
      </c>
      <c r="K3" s="29" t="s">
        <v>157</v>
      </c>
      <c r="L3" s="29" t="s">
        <v>160</v>
      </c>
      <c r="M3" s="29" t="s">
        <v>161</v>
      </c>
      <c r="N3" s="29" t="s">
        <v>162</v>
      </c>
      <c r="O3" s="29" t="s">
        <v>163</v>
      </c>
      <c r="P3" s="24" t="s">
        <v>158</v>
      </c>
      <c r="Q3" s="24" t="s">
        <v>159</v>
      </c>
      <c r="R3" s="34" t="s">
        <v>164</v>
      </c>
    </row>
    <row r="4" spans="1:19" s="43" customFormat="1" x14ac:dyDescent="0.3">
      <c r="A4" s="36">
        <v>1</v>
      </c>
      <c r="B4" s="37" t="s">
        <v>145</v>
      </c>
      <c r="C4" s="22">
        <v>132</v>
      </c>
      <c r="D4" s="38" t="s">
        <v>7</v>
      </c>
      <c r="E4" s="38" t="s">
        <v>13</v>
      </c>
      <c r="F4" s="48">
        <v>39613</v>
      </c>
      <c r="G4" s="39" t="s">
        <v>9</v>
      </c>
      <c r="H4" s="47">
        <v>32</v>
      </c>
      <c r="I4" s="39">
        <v>8</v>
      </c>
      <c r="J4" s="40">
        <v>34</v>
      </c>
      <c r="K4" s="40">
        <v>16</v>
      </c>
      <c r="L4" s="40">
        <v>5</v>
      </c>
      <c r="M4" s="40">
        <v>2.5</v>
      </c>
      <c r="N4" s="40">
        <v>21</v>
      </c>
      <c r="O4" s="40">
        <v>6</v>
      </c>
      <c r="P4" s="41">
        <f t="shared" ref="P4:P35" si="0">SUM(J4:O4)</f>
        <v>84.5</v>
      </c>
      <c r="Q4" s="42">
        <f t="shared" ref="Q4:Q35" si="1">P4/100*100</f>
        <v>84.5</v>
      </c>
      <c r="R4" s="45" t="s">
        <v>166</v>
      </c>
      <c r="S4" s="49" t="s">
        <v>180</v>
      </c>
    </row>
    <row r="5" spans="1:19" s="43" customFormat="1" x14ac:dyDescent="0.3">
      <c r="A5" s="36">
        <v>2</v>
      </c>
      <c r="B5" s="37" t="s">
        <v>100</v>
      </c>
      <c r="C5" s="22">
        <v>88</v>
      </c>
      <c r="D5" s="36" t="s">
        <v>7</v>
      </c>
      <c r="E5" s="36" t="s">
        <v>8</v>
      </c>
      <c r="F5" s="48">
        <v>38837</v>
      </c>
      <c r="G5" s="23" t="s">
        <v>9</v>
      </c>
      <c r="H5" s="47">
        <v>43</v>
      </c>
      <c r="I5" s="23">
        <v>8</v>
      </c>
      <c r="J5" s="40">
        <v>26</v>
      </c>
      <c r="K5" s="40">
        <v>14</v>
      </c>
      <c r="L5" s="40">
        <v>5</v>
      </c>
      <c r="M5" s="40">
        <v>3.5</v>
      </c>
      <c r="N5" s="40">
        <v>13.25</v>
      </c>
      <c r="O5" s="40">
        <v>4</v>
      </c>
      <c r="P5" s="41">
        <f t="shared" si="0"/>
        <v>65.75</v>
      </c>
      <c r="Q5" s="42">
        <f t="shared" si="1"/>
        <v>65.75</v>
      </c>
      <c r="R5" s="46" t="s">
        <v>167</v>
      </c>
    </row>
    <row r="6" spans="1:19" s="43" customFormat="1" x14ac:dyDescent="0.3">
      <c r="A6" s="36">
        <v>3</v>
      </c>
      <c r="B6" s="37" t="s">
        <v>103</v>
      </c>
      <c r="C6" s="22">
        <v>91</v>
      </c>
      <c r="D6" s="36" t="s">
        <v>7</v>
      </c>
      <c r="E6" s="36" t="s">
        <v>8</v>
      </c>
      <c r="F6" s="48">
        <v>39065</v>
      </c>
      <c r="G6" s="23" t="s">
        <v>9</v>
      </c>
      <c r="H6" s="47">
        <v>43</v>
      </c>
      <c r="I6" s="23">
        <v>8</v>
      </c>
      <c r="J6" s="40">
        <v>26</v>
      </c>
      <c r="K6" s="40">
        <v>12</v>
      </c>
      <c r="L6" s="40">
        <v>6</v>
      </c>
      <c r="M6" s="40">
        <v>7.5</v>
      </c>
      <c r="N6" s="40">
        <v>10.5</v>
      </c>
      <c r="O6" s="40">
        <v>0</v>
      </c>
      <c r="P6" s="41">
        <f t="shared" si="0"/>
        <v>62</v>
      </c>
      <c r="Q6" s="42">
        <f t="shared" si="1"/>
        <v>62</v>
      </c>
      <c r="R6" s="46" t="s">
        <v>167</v>
      </c>
    </row>
    <row r="7" spans="1:19" s="43" customFormat="1" x14ac:dyDescent="0.3">
      <c r="A7" s="36">
        <v>4</v>
      </c>
      <c r="B7" s="37" t="s">
        <v>41</v>
      </c>
      <c r="C7" s="23">
        <v>30</v>
      </c>
      <c r="D7" s="36" t="s">
        <v>7</v>
      </c>
      <c r="E7" s="36" t="s">
        <v>13</v>
      </c>
      <c r="F7" s="48">
        <v>38818</v>
      </c>
      <c r="G7" s="23" t="s">
        <v>9</v>
      </c>
      <c r="H7" s="47">
        <v>90</v>
      </c>
      <c r="I7" s="23">
        <v>8</v>
      </c>
      <c r="J7" s="40">
        <v>28</v>
      </c>
      <c r="K7" s="40">
        <v>10</v>
      </c>
      <c r="L7" s="40">
        <v>5</v>
      </c>
      <c r="M7" s="40">
        <v>2</v>
      </c>
      <c r="N7" s="40">
        <v>11</v>
      </c>
      <c r="O7" s="40">
        <v>4</v>
      </c>
      <c r="P7" s="41">
        <f t="shared" si="0"/>
        <v>60</v>
      </c>
      <c r="Q7" s="42">
        <f t="shared" si="1"/>
        <v>60</v>
      </c>
      <c r="R7" s="46" t="s">
        <v>167</v>
      </c>
    </row>
    <row r="8" spans="1:19" s="43" customFormat="1" x14ac:dyDescent="0.3">
      <c r="A8" s="36">
        <v>5</v>
      </c>
      <c r="B8" s="37" t="s">
        <v>125</v>
      </c>
      <c r="C8" s="23">
        <v>113</v>
      </c>
      <c r="D8" s="36" t="s">
        <v>7</v>
      </c>
      <c r="E8" s="36" t="s">
        <v>13</v>
      </c>
      <c r="F8" s="48">
        <v>39045</v>
      </c>
      <c r="G8" s="13" t="s">
        <v>9</v>
      </c>
      <c r="H8" s="47">
        <v>48</v>
      </c>
      <c r="I8" s="13">
        <v>8</v>
      </c>
      <c r="J8" s="40">
        <v>24</v>
      </c>
      <c r="K8" s="40">
        <v>6</v>
      </c>
      <c r="L8" s="40">
        <v>2.5</v>
      </c>
      <c r="M8" s="40">
        <v>1.5</v>
      </c>
      <c r="N8" s="40">
        <v>21</v>
      </c>
      <c r="O8" s="40">
        <v>5</v>
      </c>
      <c r="P8" s="41">
        <f t="shared" si="0"/>
        <v>60</v>
      </c>
      <c r="Q8" s="42">
        <f t="shared" si="1"/>
        <v>60</v>
      </c>
      <c r="R8" s="46" t="s">
        <v>167</v>
      </c>
    </row>
    <row r="9" spans="1:19" s="43" customFormat="1" x14ac:dyDescent="0.3">
      <c r="A9" s="36">
        <v>6</v>
      </c>
      <c r="B9" s="37" t="s">
        <v>47</v>
      </c>
      <c r="C9" s="23">
        <v>35</v>
      </c>
      <c r="D9" s="36" t="s">
        <v>7</v>
      </c>
      <c r="E9" s="36" t="s">
        <v>8</v>
      </c>
      <c r="F9" s="48">
        <v>38782</v>
      </c>
      <c r="G9" s="13" t="s">
        <v>9</v>
      </c>
      <c r="H9" s="47">
        <v>48</v>
      </c>
      <c r="I9" s="13">
        <v>8</v>
      </c>
      <c r="J9" s="40">
        <v>20</v>
      </c>
      <c r="K9" s="40">
        <v>8</v>
      </c>
      <c r="L9" s="40">
        <v>3</v>
      </c>
      <c r="M9" s="40">
        <v>19.5</v>
      </c>
      <c r="N9" s="40">
        <v>2.75</v>
      </c>
      <c r="O9" s="40">
        <v>5</v>
      </c>
      <c r="P9" s="41">
        <f t="shared" si="0"/>
        <v>58.25</v>
      </c>
      <c r="Q9" s="42">
        <f t="shared" si="1"/>
        <v>58.25</v>
      </c>
      <c r="R9" s="46" t="s">
        <v>167</v>
      </c>
    </row>
    <row r="10" spans="1:19" s="43" customFormat="1" x14ac:dyDescent="0.3">
      <c r="A10" s="36">
        <v>7</v>
      </c>
      <c r="B10" s="37" t="s">
        <v>148</v>
      </c>
      <c r="C10" s="23">
        <v>135</v>
      </c>
      <c r="D10" s="38" t="s">
        <v>7</v>
      </c>
      <c r="E10" s="44" t="s">
        <v>13</v>
      </c>
      <c r="F10" s="48">
        <v>38663</v>
      </c>
      <c r="G10" s="39" t="s">
        <v>9</v>
      </c>
      <c r="H10" s="47">
        <v>76</v>
      </c>
      <c r="I10" s="39">
        <v>8</v>
      </c>
      <c r="J10" s="40">
        <v>22</v>
      </c>
      <c r="K10" s="40">
        <v>12</v>
      </c>
      <c r="L10" s="40">
        <v>5.5</v>
      </c>
      <c r="M10" s="40">
        <v>6</v>
      </c>
      <c r="N10" s="40">
        <v>8.75</v>
      </c>
      <c r="O10" s="40">
        <v>3</v>
      </c>
      <c r="P10" s="41">
        <f t="shared" si="0"/>
        <v>57.25</v>
      </c>
      <c r="Q10" s="42">
        <f t="shared" si="1"/>
        <v>57.25</v>
      </c>
      <c r="R10" s="46" t="s">
        <v>167</v>
      </c>
    </row>
    <row r="11" spans="1:19" s="43" customFormat="1" x14ac:dyDescent="0.3">
      <c r="A11" s="36">
        <v>8</v>
      </c>
      <c r="B11" s="37" t="s">
        <v>12</v>
      </c>
      <c r="C11" s="23">
        <v>3</v>
      </c>
      <c r="D11" s="36" t="s">
        <v>7</v>
      </c>
      <c r="E11" s="36" t="s">
        <v>13</v>
      </c>
      <c r="F11" s="48">
        <v>39016</v>
      </c>
      <c r="G11" s="23" t="s">
        <v>9</v>
      </c>
      <c r="H11" s="47">
        <v>58</v>
      </c>
      <c r="I11" s="23">
        <v>8</v>
      </c>
      <c r="J11" s="40">
        <v>18</v>
      </c>
      <c r="K11" s="40">
        <v>10</v>
      </c>
      <c r="L11" s="40">
        <v>5</v>
      </c>
      <c r="M11" s="40">
        <v>0</v>
      </c>
      <c r="N11" s="40">
        <v>15.5</v>
      </c>
      <c r="O11" s="40">
        <v>5</v>
      </c>
      <c r="P11" s="41">
        <f t="shared" si="0"/>
        <v>53.5</v>
      </c>
      <c r="Q11" s="42">
        <f t="shared" si="1"/>
        <v>53.5</v>
      </c>
      <c r="R11" s="46" t="s">
        <v>167</v>
      </c>
    </row>
    <row r="12" spans="1:19" s="43" customFormat="1" x14ac:dyDescent="0.3">
      <c r="A12" s="36">
        <v>9</v>
      </c>
      <c r="B12" s="37" t="s">
        <v>21</v>
      </c>
      <c r="C12" s="23">
        <v>11</v>
      </c>
      <c r="D12" s="36" t="s">
        <v>7</v>
      </c>
      <c r="E12" s="36" t="s">
        <v>8</v>
      </c>
      <c r="F12" s="48">
        <v>39010</v>
      </c>
      <c r="G12" s="23" t="s">
        <v>9</v>
      </c>
      <c r="H12" s="47">
        <v>44</v>
      </c>
      <c r="I12" s="23">
        <v>8</v>
      </c>
      <c r="J12" s="40">
        <v>24</v>
      </c>
      <c r="K12" s="40">
        <v>8</v>
      </c>
      <c r="L12" s="40">
        <v>1</v>
      </c>
      <c r="M12" s="40">
        <v>0</v>
      </c>
      <c r="N12" s="40">
        <v>19.25</v>
      </c>
      <c r="O12" s="40">
        <v>0</v>
      </c>
      <c r="P12" s="41">
        <f t="shared" si="0"/>
        <v>52.25</v>
      </c>
      <c r="Q12" s="42">
        <f t="shared" si="1"/>
        <v>52.25</v>
      </c>
      <c r="R12" s="46" t="s">
        <v>167</v>
      </c>
    </row>
    <row r="13" spans="1:19" s="4" customFormat="1" x14ac:dyDescent="0.3">
      <c r="A13" s="9">
        <v>10</v>
      </c>
      <c r="B13" s="5" t="s">
        <v>111</v>
      </c>
      <c r="C13" s="23">
        <v>99</v>
      </c>
      <c r="D13" s="9" t="s">
        <v>7</v>
      </c>
      <c r="E13" s="9" t="s">
        <v>8</v>
      </c>
      <c r="F13" s="48">
        <v>38854</v>
      </c>
      <c r="G13" s="7" t="s">
        <v>9</v>
      </c>
      <c r="H13" s="47">
        <v>67</v>
      </c>
      <c r="I13" s="7">
        <v>8</v>
      </c>
      <c r="J13" s="31">
        <v>30</v>
      </c>
      <c r="K13" s="31">
        <v>12</v>
      </c>
      <c r="L13" s="31">
        <v>1</v>
      </c>
      <c r="M13" s="31">
        <v>0</v>
      </c>
      <c r="N13" s="31">
        <v>4.5</v>
      </c>
      <c r="O13" s="31">
        <v>4</v>
      </c>
      <c r="P13" s="26">
        <f t="shared" si="0"/>
        <v>51.5</v>
      </c>
      <c r="Q13" s="34">
        <f t="shared" si="1"/>
        <v>51.5</v>
      </c>
      <c r="R13" s="46" t="s">
        <v>167</v>
      </c>
    </row>
    <row r="14" spans="1:19" s="4" customFormat="1" x14ac:dyDescent="0.3">
      <c r="A14" s="9">
        <v>11</v>
      </c>
      <c r="B14" s="5" t="s">
        <v>102</v>
      </c>
      <c r="C14" s="23">
        <v>90</v>
      </c>
      <c r="D14" s="9" t="s">
        <v>7</v>
      </c>
      <c r="E14" s="9" t="s">
        <v>13</v>
      </c>
      <c r="F14" s="48">
        <v>38872</v>
      </c>
      <c r="G14" s="7" t="s">
        <v>9</v>
      </c>
      <c r="H14" s="47">
        <v>70</v>
      </c>
      <c r="I14" s="7">
        <v>8</v>
      </c>
      <c r="J14" s="31">
        <v>24</v>
      </c>
      <c r="K14" s="31">
        <v>10</v>
      </c>
      <c r="L14" s="31">
        <v>3.5</v>
      </c>
      <c r="M14" s="31">
        <v>0</v>
      </c>
      <c r="N14" s="31">
        <v>8.75</v>
      </c>
      <c r="O14" s="31">
        <v>3</v>
      </c>
      <c r="P14" s="26">
        <f t="shared" si="0"/>
        <v>49.25</v>
      </c>
      <c r="Q14" s="34">
        <f t="shared" si="1"/>
        <v>49.25</v>
      </c>
      <c r="R14" s="1"/>
    </row>
    <row r="15" spans="1:19" s="4" customFormat="1" x14ac:dyDescent="0.3">
      <c r="A15" s="9">
        <v>12</v>
      </c>
      <c r="B15" s="5" t="s">
        <v>119</v>
      </c>
      <c r="C15" s="23">
        <v>107</v>
      </c>
      <c r="D15" s="9" t="s">
        <v>7</v>
      </c>
      <c r="E15" s="9" t="s">
        <v>13</v>
      </c>
      <c r="F15" s="48">
        <v>38979</v>
      </c>
      <c r="G15" s="7" t="s">
        <v>9</v>
      </c>
      <c r="H15" s="47">
        <v>58</v>
      </c>
      <c r="I15" s="7">
        <v>8</v>
      </c>
      <c r="J15" s="31">
        <v>18</v>
      </c>
      <c r="K15" s="31">
        <v>8</v>
      </c>
      <c r="L15" s="31">
        <v>3.5</v>
      </c>
      <c r="M15" s="31">
        <v>1</v>
      </c>
      <c r="N15" s="31">
        <v>14.5</v>
      </c>
      <c r="O15" s="31">
        <v>4</v>
      </c>
      <c r="P15" s="26">
        <f t="shared" si="0"/>
        <v>49</v>
      </c>
      <c r="Q15" s="34">
        <f t="shared" si="1"/>
        <v>49</v>
      </c>
      <c r="R15" s="1"/>
    </row>
    <row r="16" spans="1:19" s="4" customFormat="1" x14ac:dyDescent="0.3">
      <c r="A16" s="9">
        <v>13</v>
      </c>
      <c r="B16" s="5" t="s">
        <v>19</v>
      </c>
      <c r="C16" s="23">
        <v>9</v>
      </c>
      <c r="D16" s="9" t="s">
        <v>7</v>
      </c>
      <c r="E16" s="9" t="s">
        <v>8</v>
      </c>
      <c r="F16" s="48">
        <v>38995</v>
      </c>
      <c r="G16" s="6" t="s">
        <v>9</v>
      </c>
      <c r="H16" s="6">
        <v>49</v>
      </c>
      <c r="I16" s="6">
        <v>8</v>
      </c>
      <c r="J16" s="31">
        <v>30</v>
      </c>
      <c r="K16" s="31">
        <v>12</v>
      </c>
      <c r="L16" s="31">
        <v>3.5</v>
      </c>
      <c r="M16" s="31">
        <v>0</v>
      </c>
      <c r="N16" s="31">
        <v>1.25</v>
      </c>
      <c r="O16" s="31">
        <v>0</v>
      </c>
      <c r="P16" s="26">
        <f t="shared" si="0"/>
        <v>46.75</v>
      </c>
      <c r="Q16" s="34">
        <f t="shared" si="1"/>
        <v>46.75</v>
      </c>
      <c r="R16" s="1"/>
    </row>
    <row r="17" spans="1:18" s="4" customFormat="1" x14ac:dyDescent="0.3">
      <c r="A17" s="9">
        <v>14</v>
      </c>
      <c r="B17" s="5" t="s">
        <v>76</v>
      </c>
      <c r="C17" s="22">
        <v>64</v>
      </c>
      <c r="D17" s="9" t="s">
        <v>7</v>
      </c>
      <c r="E17" s="9" t="s">
        <v>13</v>
      </c>
      <c r="F17" s="48">
        <v>38959</v>
      </c>
      <c r="G17" s="7" t="s">
        <v>9</v>
      </c>
      <c r="H17" s="47">
        <v>58</v>
      </c>
      <c r="I17" s="7">
        <v>8</v>
      </c>
      <c r="J17" s="31">
        <v>24</v>
      </c>
      <c r="K17" s="31">
        <v>8</v>
      </c>
      <c r="L17" s="31">
        <v>4</v>
      </c>
      <c r="M17" s="31">
        <v>1</v>
      </c>
      <c r="N17" s="31">
        <v>6</v>
      </c>
      <c r="O17" s="31">
        <v>3</v>
      </c>
      <c r="P17" s="26">
        <f t="shared" si="0"/>
        <v>46</v>
      </c>
      <c r="Q17" s="34">
        <f t="shared" si="1"/>
        <v>46</v>
      </c>
      <c r="R17" s="1"/>
    </row>
    <row r="18" spans="1:18" s="4" customFormat="1" x14ac:dyDescent="0.3">
      <c r="A18" s="9">
        <v>15</v>
      </c>
      <c r="B18" s="5" t="s">
        <v>91</v>
      </c>
      <c r="C18" s="22">
        <v>79</v>
      </c>
      <c r="D18" s="9" t="s">
        <v>7</v>
      </c>
      <c r="E18" s="9" t="s">
        <v>8</v>
      </c>
      <c r="F18" s="48">
        <v>38716</v>
      </c>
      <c r="G18" s="7" t="s">
        <v>9</v>
      </c>
      <c r="H18" s="47">
        <v>90</v>
      </c>
      <c r="I18" s="7">
        <v>8</v>
      </c>
      <c r="J18" s="31">
        <v>20</v>
      </c>
      <c r="K18" s="31">
        <v>12</v>
      </c>
      <c r="L18" s="31">
        <v>5</v>
      </c>
      <c r="M18" s="31">
        <v>0.5</v>
      </c>
      <c r="N18" s="31">
        <v>4.5</v>
      </c>
      <c r="O18" s="31">
        <v>4</v>
      </c>
      <c r="P18" s="26">
        <f t="shared" si="0"/>
        <v>46</v>
      </c>
      <c r="Q18" s="34">
        <f t="shared" si="1"/>
        <v>46</v>
      </c>
      <c r="R18" s="1"/>
    </row>
    <row r="19" spans="1:18" s="4" customFormat="1" x14ac:dyDescent="0.3">
      <c r="A19" s="9">
        <v>16</v>
      </c>
      <c r="B19" s="5" t="s">
        <v>64</v>
      </c>
      <c r="C19" s="22">
        <v>52</v>
      </c>
      <c r="D19" s="9" t="s">
        <v>29</v>
      </c>
      <c r="E19" s="9" t="s">
        <v>13</v>
      </c>
      <c r="F19" s="48">
        <v>38806</v>
      </c>
      <c r="G19" s="7" t="s">
        <v>9</v>
      </c>
      <c r="H19" s="47">
        <v>9</v>
      </c>
      <c r="I19" s="7">
        <v>8</v>
      </c>
      <c r="J19" s="31">
        <v>16</v>
      </c>
      <c r="K19" s="31">
        <v>10</v>
      </c>
      <c r="L19" s="31">
        <v>4</v>
      </c>
      <c r="M19" s="31">
        <v>3.5</v>
      </c>
      <c r="N19" s="31">
        <v>7.5</v>
      </c>
      <c r="O19" s="31">
        <v>4</v>
      </c>
      <c r="P19" s="26">
        <f t="shared" si="0"/>
        <v>45</v>
      </c>
      <c r="Q19" s="34">
        <f t="shared" si="1"/>
        <v>45</v>
      </c>
      <c r="R19" s="1"/>
    </row>
    <row r="20" spans="1:18" s="4" customFormat="1" x14ac:dyDescent="0.3">
      <c r="A20" s="9">
        <v>17</v>
      </c>
      <c r="B20" s="5" t="s">
        <v>81</v>
      </c>
      <c r="C20" s="23">
        <v>69</v>
      </c>
      <c r="D20" s="9" t="s">
        <v>7</v>
      </c>
      <c r="E20" s="9" t="s">
        <v>13</v>
      </c>
      <c r="F20" s="48">
        <v>38999</v>
      </c>
      <c r="G20" s="7" t="s">
        <v>43</v>
      </c>
      <c r="H20" s="47">
        <v>57</v>
      </c>
      <c r="I20" s="7">
        <v>8</v>
      </c>
      <c r="J20" s="31">
        <v>24</v>
      </c>
      <c r="K20" s="31">
        <v>12</v>
      </c>
      <c r="L20" s="31">
        <v>5</v>
      </c>
      <c r="M20" s="31">
        <v>0</v>
      </c>
      <c r="N20" s="31">
        <v>0</v>
      </c>
      <c r="O20" s="31">
        <v>4</v>
      </c>
      <c r="P20" s="26">
        <f t="shared" si="0"/>
        <v>45</v>
      </c>
      <c r="Q20" s="34">
        <f t="shared" si="1"/>
        <v>45</v>
      </c>
      <c r="R20" s="1"/>
    </row>
    <row r="21" spans="1:18" s="4" customFormat="1" x14ac:dyDescent="0.3">
      <c r="A21" s="9">
        <v>18</v>
      </c>
      <c r="B21" s="5" t="s">
        <v>114</v>
      </c>
      <c r="C21" s="23">
        <v>102</v>
      </c>
      <c r="D21" s="9" t="s">
        <v>7</v>
      </c>
      <c r="E21" s="9" t="s">
        <v>13</v>
      </c>
      <c r="F21" s="48">
        <v>38888</v>
      </c>
      <c r="G21" s="7" t="s">
        <v>9</v>
      </c>
      <c r="H21" s="47">
        <v>40</v>
      </c>
      <c r="I21" s="7">
        <v>8</v>
      </c>
      <c r="J21" s="31">
        <v>22</v>
      </c>
      <c r="K21" s="31">
        <v>8</v>
      </c>
      <c r="L21" s="31">
        <v>2</v>
      </c>
      <c r="M21" s="31">
        <v>2</v>
      </c>
      <c r="N21" s="31">
        <v>7</v>
      </c>
      <c r="O21" s="31">
        <v>4</v>
      </c>
      <c r="P21" s="26">
        <f t="shared" si="0"/>
        <v>45</v>
      </c>
      <c r="Q21" s="34">
        <f t="shared" si="1"/>
        <v>45</v>
      </c>
      <c r="R21" s="1"/>
    </row>
    <row r="22" spans="1:18" s="4" customFormat="1" x14ac:dyDescent="0.3">
      <c r="A22" s="9">
        <v>19</v>
      </c>
      <c r="B22" s="5" t="s">
        <v>97</v>
      </c>
      <c r="C22" s="22">
        <v>85</v>
      </c>
      <c r="D22" s="9" t="s">
        <v>7</v>
      </c>
      <c r="E22" s="9" t="s">
        <v>13</v>
      </c>
      <c r="F22" s="48">
        <v>38664</v>
      </c>
      <c r="G22" s="7" t="s">
        <v>9</v>
      </c>
      <c r="H22" s="47">
        <v>58</v>
      </c>
      <c r="I22" s="7">
        <v>8</v>
      </c>
      <c r="J22" s="31">
        <v>30</v>
      </c>
      <c r="K22" s="31">
        <v>12</v>
      </c>
      <c r="L22" s="31">
        <v>1</v>
      </c>
      <c r="M22" s="31">
        <v>0</v>
      </c>
      <c r="N22" s="31">
        <v>1.5</v>
      </c>
      <c r="O22" s="31">
        <v>0</v>
      </c>
      <c r="P22" s="26">
        <f t="shared" si="0"/>
        <v>44.5</v>
      </c>
      <c r="Q22" s="34">
        <f t="shared" si="1"/>
        <v>44.5</v>
      </c>
      <c r="R22" s="1"/>
    </row>
    <row r="23" spans="1:18" s="4" customFormat="1" x14ac:dyDescent="0.3">
      <c r="A23" s="9">
        <v>20</v>
      </c>
      <c r="B23" s="5" t="s">
        <v>149</v>
      </c>
      <c r="C23" s="23">
        <v>136</v>
      </c>
      <c r="D23" s="10" t="s">
        <v>7</v>
      </c>
      <c r="E23" s="12" t="s">
        <v>13</v>
      </c>
      <c r="F23" s="48">
        <v>39021</v>
      </c>
      <c r="G23" s="14" t="s">
        <v>9</v>
      </c>
      <c r="H23" s="47">
        <v>76</v>
      </c>
      <c r="I23" s="14">
        <v>8</v>
      </c>
      <c r="J23" s="31">
        <v>20</v>
      </c>
      <c r="K23" s="31">
        <v>10</v>
      </c>
      <c r="L23" s="31">
        <v>4</v>
      </c>
      <c r="M23" s="31">
        <v>0</v>
      </c>
      <c r="N23" s="31">
        <v>6</v>
      </c>
      <c r="O23" s="31">
        <v>4</v>
      </c>
      <c r="P23" s="26">
        <f t="shared" si="0"/>
        <v>44</v>
      </c>
      <c r="Q23" s="34">
        <f t="shared" si="1"/>
        <v>44</v>
      </c>
      <c r="R23" s="27"/>
    </row>
    <row r="24" spans="1:18" s="4" customFormat="1" x14ac:dyDescent="0.3">
      <c r="A24" s="9">
        <v>21</v>
      </c>
      <c r="B24" s="5" t="s">
        <v>28</v>
      </c>
      <c r="C24" s="23">
        <v>18</v>
      </c>
      <c r="D24" s="9" t="s">
        <v>29</v>
      </c>
      <c r="E24" s="9" t="s">
        <v>13</v>
      </c>
      <c r="F24" s="48">
        <v>38996</v>
      </c>
      <c r="G24" s="7" t="s">
        <v>9</v>
      </c>
      <c r="H24" s="47">
        <v>9</v>
      </c>
      <c r="I24" s="7">
        <v>8</v>
      </c>
      <c r="J24" s="31">
        <v>22</v>
      </c>
      <c r="K24" s="31">
        <v>14</v>
      </c>
      <c r="L24" s="31">
        <v>0</v>
      </c>
      <c r="M24" s="31">
        <v>0</v>
      </c>
      <c r="N24" s="31">
        <v>5.5</v>
      </c>
      <c r="O24" s="31">
        <v>2</v>
      </c>
      <c r="P24" s="26">
        <f t="shared" si="0"/>
        <v>43.5</v>
      </c>
      <c r="Q24" s="34">
        <f t="shared" si="1"/>
        <v>43.5</v>
      </c>
      <c r="R24" s="1"/>
    </row>
    <row r="25" spans="1:18" s="4" customFormat="1" x14ac:dyDescent="0.3">
      <c r="A25" s="9">
        <v>22</v>
      </c>
      <c r="B25" s="5" t="s">
        <v>38</v>
      </c>
      <c r="C25" s="23">
        <v>27</v>
      </c>
      <c r="D25" s="9" t="s">
        <v>29</v>
      </c>
      <c r="E25" s="16" t="s">
        <v>13</v>
      </c>
      <c r="F25" s="48">
        <v>38724</v>
      </c>
      <c r="G25" s="7" t="s">
        <v>9</v>
      </c>
      <c r="H25" s="47">
        <v>19</v>
      </c>
      <c r="I25" s="7">
        <v>8</v>
      </c>
      <c r="J25" s="31">
        <v>18</v>
      </c>
      <c r="K25" s="31">
        <v>4</v>
      </c>
      <c r="L25" s="31">
        <v>3</v>
      </c>
      <c r="M25" s="31">
        <v>2</v>
      </c>
      <c r="N25" s="31">
        <v>13.5</v>
      </c>
      <c r="O25" s="31">
        <v>3</v>
      </c>
      <c r="P25" s="26">
        <f t="shared" si="0"/>
        <v>43.5</v>
      </c>
      <c r="Q25" s="34">
        <f t="shared" si="1"/>
        <v>43.5</v>
      </c>
      <c r="R25" s="1"/>
    </row>
    <row r="26" spans="1:18" s="4" customFormat="1" x14ac:dyDescent="0.3">
      <c r="A26" s="9">
        <v>23</v>
      </c>
      <c r="B26" s="5" t="s">
        <v>54</v>
      </c>
      <c r="C26" s="23">
        <v>42</v>
      </c>
      <c r="D26" s="9" t="s">
        <v>29</v>
      </c>
      <c r="E26" s="9" t="s">
        <v>13</v>
      </c>
      <c r="F26" s="48">
        <v>38959</v>
      </c>
      <c r="G26" s="7" t="s">
        <v>43</v>
      </c>
      <c r="H26" s="47">
        <v>5</v>
      </c>
      <c r="I26" s="7">
        <v>8</v>
      </c>
      <c r="J26" s="31">
        <v>20</v>
      </c>
      <c r="K26" s="31">
        <v>10</v>
      </c>
      <c r="L26" s="31">
        <v>3</v>
      </c>
      <c r="M26" s="31">
        <v>1</v>
      </c>
      <c r="N26" s="31">
        <v>4.5</v>
      </c>
      <c r="O26" s="31">
        <v>5</v>
      </c>
      <c r="P26" s="26">
        <f t="shared" si="0"/>
        <v>43.5</v>
      </c>
      <c r="Q26" s="34">
        <f t="shared" si="1"/>
        <v>43.5</v>
      </c>
      <c r="R26" s="1"/>
    </row>
    <row r="27" spans="1:18" s="4" customFormat="1" x14ac:dyDescent="0.3">
      <c r="A27" s="9">
        <v>24</v>
      </c>
      <c r="B27" s="5" t="s">
        <v>144</v>
      </c>
      <c r="C27" s="23">
        <v>131</v>
      </c>
      <c r="D27" s="9" t="s">
        <v>7</v>
      </c>
      <c r="E27" s="9" t="s">
        <v>8</v>
      </c>
      <c r="F27" s="48">
        <v>38891</v>
      </c>
      <c r="G27" s="7" t="s">
        <v>9</v>
      </c>
      <c r="H27" s="47">
        <v>94</v>
      </c>
      <c r="I27" s="7">
        <v>8</v>
      </c>
      <c r="J27" s="31">
        <v>22</v>
      </c>
      <c r="K27" s="31">
        <v>10</v>
      </c>
      <c r="L27" s="31">
        <v>4</v>
      </c>
      <c r="M27" s="31">
        <v>0</v>
      </c>
      <c r="N27" s="31">
        <v>4.25</v>
      </c>
      <c r="O27" s="31">
        <v>3</v>
      </c>
      <c r="P27" s="26">
        <f t="shared" si="0"/>
        <v>43.25</v>
      </c>
      <c r="Q27" s="34">
        <f t="shared" si="1"/>
        <v>43.25</v>
      </c>
      <c r="R27" s="1"/>
    </row>
    <row r="28" spans="1:18" s="4" customFormat="1" x14ac:dyDescent="0.3">
      <c r="A28" s="9">
        <v>25</v>
      </c>
      <c r="B28" s="5" t="s">
        <v>6</v>
      </c>
      <c r="C28" s="22">
        <v>1</v>
      </c>
      <c r="D28" s="9" t="s">
        <v>7</v>
      </c>
      <c r="E28" s="9" t="s">
        <v>8</v>
      </c>
      <c r="F28" s="48">
        <v>38947</v>
      </c>
      <c r="G28" s="6" t="s">
        <v>9</v>
      </c>
      <c r="H28" s="6">
        <v>49</v>
      </c>
      <c r="I28" s="6">
        <v>8</v>
      </c>
      <c r="J28" s="31">
        <v>24</v>
      </c>
      <c r="K28" s="31">
        <v>10</v>
      </c>
      <c r="L28" s="31">
        <v>4</v>
      </c>
      <c r="M28" s="31">
        <v>0</v>
      </c>
      <c r="N28" s="31">
        <v>3.5</v>
      </c>
      <c r="O28" s="31">
        <v>0</v>
      </c>
      <c r="P28" s="26">
        <f t="shared" si="0"/>
        <v>41.5</v>
      </c>
      <c r="Q28" s="34">
        <f t="shared" si="1"/>
        <v>41.5</v>
      </c>
      <c r="R28" s="1"/>
    </row>
    <row r="29" spans="1:18" s="4" customFormat="1" x14ac:dyDescent="0.3">
      <c r="A29" s="9">
        <v>26</v>
      </c>
      <c r="B29" s="5" t="s">
        <v>98</v>
      </c>
      <c r="C29" s="23">
        <v>86</v>
      </c>
      <c r="D29" s="9" t="s">
        <v>7</v>
      </c>
      <c r="E29" s="9" t="s">
        <v>13</v>
      </c>
      <c r="F29" s="48" t="s">
        <v>170</v>
      </c>
      <c r="G29" s="7" t="s">
        <v>9</v>
      </c>
      <c r="H29" s="47">
        <v>70</v>
      </c>
      <c r="I29" s="7">
        <v>8</v>
      </c>
      <c r="J29" s="31">
        <v>16</v>
      </c>
      <c r="K29" s="31">
        <v>10</v>
      </c>
      <c r="L29" s="31">
        <v>5</v>
      </c>
      <c r="M29" s="31">
        <v>0</v>
      </c>
      <c r="N29" s="31">
        <v>7.5</v>
      </c>
      <c r="O29" s="31">
        <v>3</v>
      </c>
      <c r="P29" s="26">
        <f t="shared" si="0"/>
        <v>41.5</v>
      </c>
      <c r="Q29" s="34">
        <f t="shared" si="1"/>
        <v>41.5</v>
      </c>
      <c r="R29" s="1"/>
    </row>
    <row r="30" spans="1:18" s="4" customFormat="1" x14ac:dyDescent="0.3">
      <c r="A30" s="9">
        <v>27</v>
      </c>
      <c r="B30" s="5" t="s">
        <v>88</v>
      </c>
      <c r="C30" s="22">
        <v>76</v>
      </c>
      <c r="D30" s="9" t="s">
        <v>7</v>
      </c>
      <c r="E30" s="9" t="s">
        <v>13</v>
      </c>
      <c r="F30" s="48">
        <v>38915</v>
      </c>
      <c r="G30" s="7" t="s">
        <v>9</v>
      </c>
      <c r="H30" s="47">
        <v>51</v>
      </c>
      <c r="I30" s="7">
        <v>8</v>
      </c>
      <c r="J30" s="31">
        <v>22</v>
      </c>
      <c r="K30" s="31">
        <v>10</v>
      </c>
      <c r="L30" s="31">
        <v>2.5</v>
      </c>
      <c r="M30" s="31">
        <v>0</v>
      </c>
      <c r="N30" s="31">
        <v>2.75</v>
      </c>
      <c r="O30" s="31">
        <v>4</v>
      </c>
      <c r="P30" s="26">
        <f t="shared" si="0"/>
        <v>41.25</v>
      </c>
      <c r="Q30" s="34">
        <f t="shared" si="1"/>
        <v>41.25</v>
      </c>
      <c r="R30" s="1"/>
    </row>
    <row r="31" spans="1:18" s="4" customFormat="1" x14ac:dyDescent="0.3">
      <c r="A31" s="9">
        <v>28</v>
      </c>
      <c r="B31" s="5" t="s">
        <v>42</v>
      </c>
      <c r="C31" s="22">
        <v>31</v>
      </c>
      <c r="D31" s="9" t="s">
        <v>7</v>
      </c>
      <c r="E31" s="9" t="s">
        <v>13</v>
      </c>
      <c r="F31" s="48">
        <v>38954</v>
      </c>
      <c r="G31" s="7" t="s">
        <v>43</v>
      </c>
      <c r="H31" s="47">
        <v>57</v>
      </c>
      <c r="I31" s="7">
        <v>8</v>
      </c>
      <c r="J31" s="31">
        <v>22</v>
      </c>
      <c r="K31" s="31">
        <v>6</v>
      </c>
      <c r="L31" s="31">
        <v>4</v>
      </c>
      <c r="M31" s="31">
        <v>0</v>
      </c>
      <c r="N31" s="31">
        <v>7</v>
      </c>
      <c r="O31" s="31">
        <v>2</v>
      </c>
      <c r="P31" s="26">
        <f t="shared" si="0"/>
        <v>41</v>
      </c>
      <c r="Q31" s="34">
        <f t="shared" si="1"/>
        <v>41</v>
      </c>
      <c r="R31" s="1"/>
    </row>
    <row r="32" spans="1:18" s="4" customFormat="1" x14ac:dyDescent="0.3">
      <c r="A32" s="9">
        <v>29</v>
      </c>
      <c r="B32" s="5" t="s">
        <v>118</v>
      </c>
      <c r="C32" s="22">
        <v>106</v>
      </c>
      <c r="D32" s="9" t="s">
        <v>29</v>
      </c>
      <c r="E32" s="16" t="s">
        <v>13</v>
      </c>
      <c r="F32" s="48">
        <v>38988</v>
      </c>
      <c r="G32" s="7" t="s">
        <v>9</v>
      </c>
      <c r="H32" s="47">
        <v>19</v>
      </c>
      <c r="I32" s="7">
        <v>8</v>
      </c>
      <c r="J32" s="31">
        <v>24</v>
      </c>
      <c r="K32" s="31">
        <v>10</v>
      </c>
      <c r="L32" s="31">
        <v>5</v>
      </c>
      <c r="M32" s="31">
        <v>0</v>
      </c>
      <c r="N32" s="31">
        <v>0</v>
      </c>
      <c r="O32" s="31">
        <v>2</v>
      </c>
      <c r="P32" s="26">
        <f t="shared" si="0"/>
        <v>41</v>
      </c>
      <c r="Q32" s="34">
        <f t="shared" si="1"/>
        <v>41</v>
      </c>
      <c r="R32" s="1"/>
    </row>
    <row r="33" spans="1:18" s="4" customFormat="1" x14ac:dyDescent="0.3">
      <c r="A33" s="9">
        <v>30</v>
      </c>
      <c r="B33" s="5" t="s">
        <v>86</v>
      </c>
      <c r="C33" s="23">
        <v>74</v>
      </c>
      <c r="D33" s="9" t="s">
        <v>11</v>
      </c>
      <c r="E33" s="9" t="s">
        <v>8</v>
      </c>
      <c r="F33" s="48">
        <v>38898</v>
      </c>
      <c r="G33" s="7" t="s">
        <v>9</v>
      </c>
      <c r="H33" s="47">
        <v>39</v>
      </c>
      <c r="I33" s="7">
        <v>8</v>
      </c>
      <c r="J33" s="31">
        <v>20</v>
      </c>
      <c r="K33" s="31">
        <v>8</v>
      </c>
      <c r="L33" s="31">
        <v>0</v>
      </c>
      <c r="M33" s="31">
        <v>0</v>
      </c>
      <c r="N33" s="31">
        <v>9.5</v>
      </c>
      <c r="O33" s="31">
        <v>3</v>
      </c>
      <c r="P33" s="26">
        <f t="shared" si="0"/>
        <v>40.5</v>
      </c>
      <c r="Q33" s="34">
        <f t="shared" si="1"/>
        <v>40.5</v>
      </c>
      <c r="R33" s="1"/>
    </row>
    <row r="34" spans="1:18" s="4" customFormat="1" x14ac:dyDescent="0.3">
      <c r="A34" s="9">
        <v>31</v>
      </c>
      <c r="B34" s="5" t="s">
        <v>133</v>
      </c>
      <c r="C34" s="22">
        <v>121</v>
      </c>
      <c r="D34" s="9" t="s">
        <v>7</v>
      </c>
      <c r="E34" s="9" t="s">
        <v>13</v>
      </c>
      <c r="F34" s="48">
        <v>38873</v>
      </c>
      <c r="G34" s="7" t="s">
        <v>9</v>
      </c>
      <c r="H34" s="47">
        <v>70</v>
      </c>
      <c r="I34" s="7">
        <v>8</v>
      </c>
      <c r="J34" s="31">
        <v>14</v>
      </c>
      <c r="K34" s="31">
        <v>12</v>
      </c>
      <c r="L34" s="31">
        <v>2</v>
      </c>
      <c r="M34" s="31">
        <v>0</v>
      </c>
      <c r="N34" s="31">
        <v>8</v>
      </c>
      <c r="O34" s="31">
        <v>4</v>
      </c>
      <c r="P34" s="26">
        <f t="shared" si="0"/>
        <v>40</v>
      </c>
      <c r="Q34" s="34">
        <f t="shared" si="1"/>
        <v>40</v>
      </c>
      <c r="R34" s="1"/>
    </row>
    <row r="35" spans="1:18" s="4" customFormat="1" x14ac:dyDescent="0.3">
      <c r="A35" s="9">
        <v>32</v>
      </c>
      <c r="B35" s="5" t="s">
        <v>20</v>
      </c>
      <c r="C35" s="22">
        <v>10</v>
      </c>
      <c r="D35" s="9" t="s">
        <v>11</v>
      </c>
      <c r="E35" s="9" t="s">
        <v>8</v>
      </c>
      <c r="F35" s="48">
        <v>38849</v>
      </c>
      <c r="G35" s="7" t="s">
        <v>9</v>
      </c>
      <c r="H35" s="47">
        <v>39</v>
      </c>
      <c r="I35" s="7">
        <v>8</v>
      </c>
      <c r="J35" s="31">
        <v>18</v>
      </c>
      <c r="K35" s="31">
        <v>8</v>
      </c>
      <c r="L35" s="31">
        <v>6</v>
      </c>
      <c r="M35" s="31">
        <v>0</v>
      </c>
      <c r="N35" s="31">
        <v>2.75</v>
      </c>
      <c r="O35" s="31">
        <v>5</v>
      </c>
      <c r="P35" s="26">
        <f t="shared" si="0"/>
        <v>39.75</v>
      </c>
      <c r="Q35" s="34">
        <f t="shared" si="1"/>
        <v>39.75</v>
      </c>
      <c r="R35" s="1"/>
    </row>
    <row r="36" spans="1:18" s="4" customFormat="1" x14ac:dyDescent="0.3">
      <c r="A36" s="9">
        <v>33</v>
      </c>
      <c r="B36" s="5" t="s">
        <v>74</v>
      </c>
      <c r="C36" s="23">
        <v>62</v>
      </c>
      <c r="D36" s="9" t="s">
        <v>7</v>
      </c>
      <c r="E36" s="9" t="s">
        <v>8</v>
      </c>
      <c r="F36" s="48" t="s">
        <v>171</v>
      </c>
      <c r="G36" s="7" t="s">
        <v>9</v>
      </c>
      <c r="H36" s="47">
        <v>47</v>
      </c>
      <c r="I36" s="7">
        <v>8</v>
      </c>
      <c r="J36" s="31">
        <v>22</v>
      </c>
      <c r="K36" s="31">
        <v>6</v>
      </c>
      <c r="L36" s="31">
        <v>3</v>
      </c>
      <c r="M36" s="31">
        <v>0</v>
      </c>
      <c r="N36" s="31">
        <v>5.75</v>
      </c>
      <c r="O36" s="31">
        <v>3</v>
      </c>
      <c r="P36" s="26">
        <f t="shared" ref="P36:P67" si="2">SUM(J36:O36)</f>
        <v>39.75</v>
      </c>
      <c r="Q36" s="34">
        <f t="shared" ref="Q36:Q67" si="3">P36/100*100</f>
        <v>39.75</v>
      </c>
      <c r="R36" s="1"/>
    </row>
    <row r="37" spans="1:18" s="4" customFormat="1" x14ac:dyDescent="0.3">
      <c r="A37" s="9">
        <v>34</v>
      </c>
      <c r="B37" s="5" t="s">
        <v>146</v>
      </c>
      <c r="C37" s="23">
        <v>133</v>
      </c>
      <c r="D37" s="10" t="s">
        <v>7</v>
      </c>
      <c r="E37" s="10" t="s">
        <v>8</v>
      </c>
      <c r="F37" s="48">
        <v>38686</v>
      </c>
      <c r="G37" s="14" t="s">
        <v>9</v>
      </c>
      <c r="H37" s="47">
        <v>32</v>
      </c>
      <c r="I37" s="14">
        <v>8</v>
      </c>
      <c r="J37" s="31">
        <v>20</v>
      </c>
      <c r="K37" s="31">
        <v>8</v>
      </c>
      <c r="L37" s="31">
        <v>4</v>
      </c>
      <c r="M37" s="31">
        <v>0</v>
      </c>
      <c r="N37" s="31">
        <v>4.5</v>
      </c>
      <c r="O37" s="31">
        <v>3</v>
      </c>
      <c r="P37" s="26">
        <f t="shared" si="2"/>
        <v>39.5</v>
      </c>
      <c r="Q37" s="34">
        <f t="shared" si="3"/>
        <v>39.5</v>
      </c>
      <c r="R37" s="27"/>
    </row>
    <row r="38" spans="1:18" s="4" customFormat="1" x14ac:dyDescent="0.3">
      <c r="A38" s="9">
        <v>35</v>
      </c>
      <c r="B38" s="5" t="s">
        <v>33</v>
      </c>
      <c r="C38" s="22">
        <v>22</v>
      </c>
      <c r="D38" s="9" t="s">
        <v>11</v>
      </c>
      <c r="E38" s="16" t="s">
        <v>13</v>
      </c>
      <c r="F38" s="48">
        <v>39105</v>
      </c>
      <c r="G38" s="7" t="s">
        <v>9</v>
      </c>
      <c r="H38" s="47">
        <v>75</v>
      </c>
      <c r="I38" s="7">
        <v>8</v>
      </c>
      <c r="J38" s="31">
        <v>16</v>
      </c>
      <c r="K38" s="31">
        <v>12</v>
      </c>
      <c r="L38" s="31">
        <v>2</v>
      </c>
      <c r="M38" s="31">
        <v>2.5</v>
      </c>
      <c r="N38" s="31">
        <v>3.5</v>
      </c>
      <c r="O38" s="31">
        <v>3</v>
      </c>
      <c r="P38" s="26">
        <f t="shared" si="2"/>
        <v>39</v>
      </c>
      <c r="Q38" s="34">
        <f t="shared" si="3"/>
        <v>39</v>
      </c>
      <c r="R38" s="1"/>
    </row>
    <row r="39" spans="1:18" s="4" customFormat="1" x14ac:dyDescent="0.3">
      <c r="A39" s="9">
        <v>36</v>
      </c>
      <c r="B39" s="5" t="s">
        <v>117</v>
      </c>
      <c r="C39" s="23">
        <v>105</v>
      </c>
      <c r="D39" s="9" t="s">
        <v>7</v>
      </c>
      <c r="E39" s="9" t="s">
        <v>13</v>
      </c>
      <c r="F39" s="48">
        <v>38982</v>
      </c>
      <c r="G39" s="7" t="s">
        <v>9</v>
      </c>
      <c r="H39" s="47">
        <v>43</v>
      </c>
      <c r="I39" s="7">
        <v>8</v>
      </c>
      <c r="J39" s="31">
        <v>20</v>
      </c>
      <c r="K39" s="31">
        <v>6</v>
      </c>
      <c r="L39" s="31">
        <v>4</v>
      </c>
      <c r="M39" s="31">
        <v>1.5</v>
      </c>
      <c r="N39" s="31">
        <v>4.5</v>
      </c>
      <c r="O39" s="31">
        <v>3</v>
      </c>
      <c r="P39" s="26">
        <f t="shared" si="2"/>
        <v>39</v>
      </c>
      <c r="Q39" s="34">
        <f t="shared" si="3"/>
        <v>39</v>
      </c>
      <c r="R39" s="1"/>
    </row>
    <row r="40" spans="1:18" s="4" customFormat="1" x14ac:dyDescent="0.3">
      <c r="A40" s="9">
        <v>37</v>
      </c>
      <c r="B40" s="5" t="s">
        <v>90</v>
      </c>
      <c r="C40" s="23">
        <v>78</v>
      </c>
      <c r="D40" s="9" t="s">
        <v>29</v>
      </c>
      <c r="E40" s="9" t="s">
        <v>13</v>
      </c>
      <c r="F40" s="48">
        <v>38713</v>
      </c>
      <c r="G40" s="7" t="s">
        <v>9</v>
      </c>
      <c r="H40" s="47">
        <v>9</v>
      </c>
      <c r="I40" s="7">
        <v>8</v>
      </c>
      <c r="J40" s="31">
        <v>14</v>
      </c>
      <c r="K40" s="31">
        <v>10</v>
      </c>
      <c r="L40" s="31">
        <v>4.5</v>
      </c>
      <c r="M40" s="31">
        <v>0</v>
      </c>
      <c r="N40" s="31">
        <v>7.25</v>
      </c>
      <c r="O40" s="31">
        <v>3</v>
      </c>
      <c r="P40" s="26">
        <f t="shared" si="2"/>
        <v>38.75</v>
      </c>
      <c r="Q40" s="34">
        <f t="shared" si="3"/>
        <v>38.75</v>
      </c>
      <c r="R40" s="1"/>
    </row>
    <row r="41" spans="1:18" s="4" customFormat="1" x14ac:dyDescent="0.3">
      <c r="A41" s="9">
        <v>38</v>
      </c>
      <c r="B41" s="5" t="s">
        <v>110</v>
      </c>
      <c r="C41" s="23">
        <v>98</v>
      </c>
      <c r="D41" s="9" t="s">
        <v>7</v>
      </c>
      <c r="E41" s="9" t="s">
        <v>8</v>
      </c>
      <c r="F41" s="48">
        <v>38654</v>
      </c>
      <c r="G41" s="7" t="s">
        <v>9</v>
      </c>
      <c r="H41" s="47">
        <v>70</v>
      </c>
      <c r="I41" s="7">
        <v>8</v>
      </c>
      <c r="J41" s="31">
        <v>16</v>
      </c>
      <c r="K41" s="31">
        <v>12</v>
      </c>
      <c r="L41" s="31">
        <v>3</v>
      </c>
      <c r="M41" s="31">
        <v>3.5</v>
      </c>
      <c r="N41" s="31">
        <v>1.25</v>
      </c>
      <c r="O41" s="31">
        <v>3</v>
      </c>
      <c r="P41" s="26">
        <f t="shared" si="2"/>
        <v>38.75</v>
      </c>
      <c r="Q41" s="34">
        <f t="shared" si="3"/>
        <v>38.75</v>
      </c>
      <c r="R41" s="1"/>
    </row>
    <row r="42" spans="1:18" s="4" customFormat="1" x14ac:dyDescent="0.3">
      <c r="A42" s="9">
        <v>39</v>
      </c>
      <c r="B42" s="5" t="s">
        <v>39</v>
      </c>
      <c r="C42" s="22">
        <v>28</v>
      </c>
      <c r="D42" s="9" t="s">
        <v>29</v>
      </c>
      <c r="E42" s="16" t="s">
        <v>13</v>
      </c>
      <c r="F42" s="48">
        <v>38680</v>
      </c>
      <c r="G42" s="7" t="s">
        <v>9</v>
      </c>
      <c r="H42" s="47">
        <v>10</v>
      </c>
      <c r="I42" s="7">
        <v>8</v>
      </c>
      <c r="J42" s="31">
        <v>14</v>
      </c>
      <c r="K42" s="31">
        <v>8</v>
      </c>
      <c r="L42" s="31">
        <v>4</v>
      </c>
      <c r="M42" s="31">
        <v>3.5</v>
      </c>
      <c r="N42" s="31">
        <v>4</v>
      </c>
      <c r="O42" s="31">
        <v>4</v>
      </c>
      <c r="P42" s="26">
        <f t="shared" si="2"/>
        <v>37.5</v>
      </c>
      <c r="Q42" s="34">
        <f t="shared" si="3"/>
        <v>37.5</v>
      </c>
      <c r="R42" s="1"/>
    </row>
    <row r="43" spans="1:18" s="4" customFormat="1" x14ac:dyDescent="0.3">
      <c r="A43" s="9">
        <v>40</v>
      </c>
      <c r="B43" s="5" t="s">
        <v>32</v>
      </c>
      <c r="C43" s="23">
        <v>21</v>
      </c>
      <c r="D43" s="9" t="s">
        <v>7</v>
      </c>
      <c r="E43" s="9" t="s">
        <v>8</v>
      </c>
      <c r="F43" s="48">
        <v>38675</v>
      </c>
      <c r="G43" s="7" t="s">
        <v>9</v>
      </c>
      <c r="H43" s="47">
        <v>74</v>
      </c>
      <c r="I43" s="7">
        <v>8</v>
      </c>
      <c r="J43" s="31">
        <v>14</v>
      </c>
      <c r="K43" s="31">
        <v>8</v>
      </c>
      <c r="L43" s="31">
        <v>0</v>
      </c>
      <c r="M43" s="31">
        <v>0</v>
      </c>
      <c r="N43" s="31">
        <v>12</v>
      </c>
      <c r="O43" s="31">
        <v>3</v>
      </c>
      <c r="P43" s="26">
        <f t="shared" si="2"/>
        <v>37</v>
      </c>
      <c r="Q43" s="34">
        <f t="shared" si="3"/>
        <v>37</v>
      </c>
      <c r="R43" s="1"/>
    </row>
    <row r="44" spans="1:18" s="4" customFormat="1" x14ac:dyDescent="0.3">
      <c r="A44" s="9">
        <v>41</v>
      </c>
      <c r="B44" s="5" t="s">
        <v>113</v>
      </c>
      <c r="C44" s="23">
        <v>101</v>
      </c>
      <c r="D44" s="9" t="s">
        <v>7</v>
      </c>
      <c r="E44" s="9" t="s">
        <v>8</v>
      </c>
      <c r="F44" s="48">
        <v>38860</v>
      </c>
      <c r="G44" s="7" t="s">
        <v>9</v>
      </c>
      <c r="H44" s="47">
        <v>90</v>
      </c>
      <c r="I44" s="7">
        <v>8</v>
      </c>
      <c r="J44" s="31">
        <v>20</v>
      </c>
      <c r="K44" s="31">
        <v>8</v>
      </c>
      <c r="L44" s="31">
        <v>3</v>
      </c>
      <c r="M44" s="31">
        <v>0</v>
      </c>
      <c r="N44" s="31">
        <v>4.25</v>
      </c>
      <c r="O44" s="31">
        <v>1</v>
      </c>
      <c r="P44" s="26">
        <f t="shared" si="2"/>
        <v>36.25</v>
      </c>
      <c r="Q44" s="34">
        <f t="shared" si="3"/>
        <v>36.25</v>
      </c>
      <c r="R44" s="1"/>
    </row>
    <row r="45" spans="1:18" s="4" customFormat="1" x14ac:dyDescent="0.3">
      <c r="A45" s="9">
        <v>42</v>
      </c>
      <c r="B45" s="5" t="s">
        <v>139</v>
      </c>
      <c r="C45" s="23">
        <v>126</v>
      </c>
      <c r="D45" s="9" t="s">
        <v>7</v>
      </c>
      <c r="E45" s="9" t="s">
        <v>8</v>
      </c>
      <c r="F45" s="48">
        <v>38993</v>
      </c>
      <c r="G45" s="7" t="s">
        <v>9</v>
      </c>
      <c r="H45" s="47">
        <v>61</v>
      </c>
      <c r="I45" s="7">
        <v>8</v>
      </c>
      <c r="J45" s="31">
        <v>20</v>
      </c>
      <c r="K45" s="31">
        <v>4</v>
      </c>
      <c r="L45" s="31">
        <v>4</v>
      </c>
      <c r="M45" s="31">
        <v>2</v>
      </c>
      <c r="N45" s="31">
        <v>4.25</v>
      </c>
      <c r="O45" s="31">
        <v>2</v>
      </c>
      <c r="P45" s="26">
        <f t="shared" si="2"/>
        <v>36.25</v>
      </c>
      <c r="Q45" s="34">
        <f t="shared" si="3"/>
        <v>36.25</v>
      </c>
      <c r="R45" s="1"/>
    </row>
    <row r="46" spans="1:18" s="4" customFormat="1" x14ac:dyDescent="0.3">
      <c r="A46" s="9">
        <v>43</v>
      </c>
      <c r="B46" s="5" t="s">
        <v>140</v>
      </c>
      <c r="C46" s="22">
        <v>127</v>
      </c>
      <c r="D46" s="9" t="s">
        <v>11</v>
      </c>
      <c r="E46" s="9" t="s">
        <v>13</v>
      </c>
      <c r="F46" s="48" t="s">
        <v>172</v>
      </c>
      <c r="G46" s="7" t="s">
        <v>9</v>
      </c>
      <c r="H46" s="47">
        <v>39</v>
      </c>
      <c r="I46" s="7">
        <v>8</v>
      </c>
      <c r="J46" s="31">
        <v>24</v>
      </c>
      <c r="K46" s="31">
        <v>4</v>
      </c>
      <c r="L46" s="31">
        <v>3.5</v>
      </c>
      <c r="M46" s="31">
        <v>0</v>
      </c>
      <c r="N46" s="31">
        <v>1.5</v>
      </c>
      <c r="O46" s="31">
        <v>3</v>
      </c>
      <c r="P46" s="26">
        <f t="shared" si="2"/>
        <v>36</v>
      </c>
      <c r="Q46" s="34">
        <f t="shared" si="3"/>
        <v>36</v>
      </c>
      <c r="R46" s="1"/>
    </row>
    <row r="47" spans="1:18" s="4" customFormat="1" x14ac:dyDescent="0.3">
      <c r="A47" s="9">
        <v>44</v>
      </c>
      <c r="B47" s="5" t="s">
        <v>48</v>
      </c>
      <c r="C47" s="23">
        <v>36</v>
      </c>
      <c r="D47" s="9" t="s">
        <v>7</v>
      </c>
      <c r="E47" s="9" t="s">
        <v>13</v>
      </c>
      <c r="F47" s="48">
        <v>38929</v>
      </c>
      <c r="G47" s="7" t="s">
        <v>43</v>
      </c>
      <c r="H47" s="47">
        <v>57</v>
      </c>
      <c r="I47" s="7">
        <v>8</v>
      </c>
      <c r="J47" s="31">
        <v>14</v>
      </c>
      <c r="K47" s="31">
        <v>12</v>
      </c>
      <c r="L47" s="31">
        <v>2</v>
      </c>
      <c r="M47" s="31">
        <v>0</v>
      </c>
      <c r="N47" s="31">
        <v>5.75</v>
      </c>
      <c r="O47" s="31">
        <v>2</v>
      </c>
      <c r="P47" s="26">
        <f t="shared" si="2"/>
        <v>35.75</v>
      </c>
      <c r="Q47" s="34">
        <f t="shared" si="3"/>
        <v>35.75</v>
      </c>
      <c r="R47" s="1"/>
    </row>
    <row r="48" spans="1:18" s="4" customFormat="1" x14ac:dyDescent="0.3">
      <c r="A48" s="9">
        <v>45</v>
      </c>
      <c r="B48" s="5" t="s">
        <v>80</v>
      </c>
      <c r="C48" s="23">
        <v>68</v>
      </c>
      <c r="D48" s="9" t="s">
        <v>7</v>
      </c>
      <c r="E48" s="9" t="s">
        <v>8</v>
      </c>
      <c r="F48" s="48" t="s">
        <v>173</v>
      </c>
      <c r="G48" s="7" t="s">
        <v>9</v>
      </c>
      <c r="H48" s="47">
        <v>47</v>
      </c>
      <c r="I48" s="7">
        <v>8</v>
      </c>
      <c r="J48" s="31">
        <v>16</v>
      </c>
      <c r="K48" s="31">
        <v>12</v>
      </c>
      <c r="L48" s="31">
        <v>2.5</v>
      </c>
      <c r="M48" s="31">
        <v>1.5</v>
      </c>
      <c r="N48" s="31">
        <v>1.5</v>
      </c>
      <c r="O48" s="31">
        <v>2</v>
      </c>
      <c r="P48" s="26">
        <f t="shared" si="2"/>
        <v>35.5</v>
      </c>
      <c r="Q48" s="34">
        <f t="shared" si="3"/>
        <v>35.5</v>
      </c>
      <c r="R48" s="1"/>
    </row>
    <row r="49" spans="1:18" s="4" customFormat="1" x14ac:dyDescent="0.3">
      <c r="A49" s="9">
        <v>46</v>
      </c>
      <c r="B49" s="5" t="s">
        <v>141</v>
      </c>
      <c r="C49" s="23">
        <v>128</v>
      </c>
      <c r="D49" s="9" t="s">
        <v>7</v>
      </c>
      <c r="E49" s="9" t="s">
        <v>8</v>
      </c>
      <c r="F49" s="48">
        <v>38749</v>
      </c>
      <c r="G49" s="7" t="s">
        <v>9</v>
      </c>
      <c r="H49" s="47">
        <v>77</v>
      </c>
      <c r="I49" s="7">
        <v>8</v>
      </c>
      <c r="J49" s="31">
        <v>20</v>
      </c>
      <c r="K49" s="31">
        <v>10</v>
      </c>
      <c r="L49" s="31">
        <v>3</v>
      </c>
      <c r="M49" s="31">
        <v>0</v>
      </c>
      <c r="N49" s="31">
        <v>0</v>
      </c>
      <c r="O49" s="31">
        <v>2</v>
      </c>
      <c r="P49" s="26">
        <f t="shared" si="2"/>
        <v>35</v>
      </c>
      <c r="Q49" s="34">
        <f t="shared" si="3"/>
        <v>35</v>
      </c>
      <c r="R49" s="1"/>
    </row>
    <row r="50" spans="1:18" s="4" customFormat="1" x14ac:dyDescent="0.3">
      <c r="A50" s="9">
        <v>47</v>
      </c>
      <c r="B50" s="5" t="s">
        <v>123</v>
      </c>
      <c r="C50" s="23">
        <v>111</v>
      </c>
      <c r="D50" s="9" t="s">
        <v>7</v>
      </c>
      <c r="E50" s="9" t="s">
        <v>8</v>
      </c>
      <c r="F50" s="48">
        <v>38848</v>
      </c>
      <c r="G50" s="7" t="s">
        <v>9</v>
      </c>
      <c r="H50" s="47">
        <v>94</v>
      </c>
      <c r="I50" s="7">
        <v>8</v>
      </c>
      <c r="J50" s="31">
        <v>14</v>
      </c>
      <c r="K50" s="31">
        <v>8</v>
      </c>
      <c r="L50" s="31">
        <v>4.5</v>
      </c>
      <c r="M50" s="31">
        <v>0</v>
      </c>
      <c r="N50" s="31">
        <v>5.75</v>
      </c>
      <c r="O50" s="31">
        <v>2</v>
      </c>
      <c r="P50" s="26">
        <f t="shared" si="2"/>
        <v>34.25</v>
      </c>
      <c r="Q50" s="34">
        <f t="shared" si="3"/>
        <v>34.25</v>
      </c>
      <c r="R50" s="1"/>
    </row>
    <row r="51" spans="1:18" s="4" customFormat="1" x14ac:dyDescent="0.3">
      <c r="A51" s="9">
        <v>48</v>
      </c>
      <c r="B51" s="5" t="s">
        <v>93</v>
      </c>
      <c r="C51" s="23">
        <v>81</v>
      </c>
      <c r="D51" s="9" t="s">
        <v>7</v>
      </c>
      <c r="E51" s="9" t="s">
        <v>7</v>
      </c>
      <c r="F51" s="48">
        <v>38960</v>
      </c>
      <c r="G51" s="7" t="s">
        <v>43</v>
      </c>
      <c r="H51" s="47" t="s">
        <v>168</v>
      </c>
      <c r="I51" s="7">
        <v>8</v>
      </c>
      <c r="J51" s="31">
        <v>22</v>
      </c>
      <c r="K51" s="31">
        <v>6</v>
      </c>
      <c r="L51" s="31">
        <v>3</v>
      </c>
      <c r="M51" s="31">
        <v>0</v>
      </c>
      <c r="N51" s="31">
        <v>3</v>
      </c>
      <c r="O51" s="31">
        <v>0</v>
      </c>
      <c r="P51" s="26">
        <f t="shared" si="2"/>
        <v>34</v>
      </c>
      <c r="Q51" s="34">
        <f t="shared" si="3"/>
        <v>34</v>
      </c>
      <c r="R51" s="1"/>
    </row>
    <row r="52" spans="1:18" s="4" customFormat="1" x14ac:dyDescent="0.3">
      <c r="A52" s="9">
        <v>49</v>
      </c>
      <c r="B52" s="5" t="s">
        <v>96</v>
      </c>
      <c r="C52" s="23">
        <v>84</v>
      </c>
      <c r="D52" s="9" t="s">
        <v>7</v>
      </c>
      <c r="E52" s="9" t="s">
        <v>8</v>
      </c>
      <c r="F52" s="48">
        <v>38850</v>
      </c>
      <c r="G52" s="6" t="s">
        <v>9</v>
      </c>
      <c r="H52" s="6">
        <v>49</v>
      </c>
      <c r="I52" s="6">
        <v>8</v>
      </c>
      <c r="J52" s="31">
        <v>22</v>
      </c>
      <c r="K52" s="31">
        <v>10</v>
      </c>
      <c r="L52" s="31">
        <v>2</v>
      </c>
      <c r="M52" s="31">
        <v>0</v>
      </c>
      <c r="N52" s="31">
        <v>0</v>
      </c>
      <c r="O52" s="31">
        <v>0</v>
      </c>
      <c r="P52" s="26">
        <f t="shared" si="2"/>
        <v>34</v>
      </c>
      <c r="Q52" s="34">
        <f t="shared" si="3"/>
        <v>34</v>
      </c>
      <c r="R52" s="1"/>
    </row>
    <row r="53" spans="1:18" s="4" customFormat="1" x14ac:dyDescent="0.3">
      <c r="A53" s="9">
        <v>50</v>
      </c>
      <c r="B53" s="5" t="s">
        <v>101</v>
      </c>
      <c r="C53" s="23">
        <v>89</v>
      </c>
      <c r="D53" s="9" t="s">
        <v>7</v>
      </c>
      <c r="E53" s="9" t="s">
        <v>13</v>
      </c>
      <c r="F53" s="48">
        <v>38837</v>
      </c>
      <c r="G53" s="7" t="s">
        <v>9</v>
      </c>
      <c r="H53" s="47">
        <v>38</v>
      </c>
      <c r="I53" s="7">
        <v>8</v>
      </c>
      <c r="J53" s="31">
        <v>14</v>
      </c>
      <c r="K53" s="31">
        <v>8</v>
      </c>
      <c r="L53" s="31">
        <v>4</v>
      </c>
      <c r="M53" s="31">
        <v>1</v>
      </c>
      <c r="N53" s="31">
        <v>3</v>
      </c>
      <c r="O53" s="31">
        <v>4</v>
      </c>
      <c r="P53" s="26">
        <f t="shared" si="2"/>
        <v>34</v>
      </c>
      <c r="Q53" s="34">
        <f t="shared" si="3"/>
        <v>34</v>
      </c>
      <c r="R53" s="1"/>
    </row>
    <row r="54" spans="1:18" s="4" customFormat="1" x14ac:dyDescent="0.3">
      <c r="A54" s="9">
        <v>51</v>
      </c>
      <c r="B54" s="5" t="s">
        <v>109</v>
      </c>
      <c r="C54" s="22">
        <v>97</v>
      </c>
      <c r="D54" s="9" t="s">
        <v>7</v>
      </c>
      <c r="E54" s="9" t="s">
        <v>13</v>
      </c>
      <c r="F54" s="48">
        <v>38989</v>
      </c>
      <c r="G54" s="7" t="s">
        <v>9</v>
      </c>
      <c r="H54" s="47">
        <v>70</v>
      </c>
      <c r="I54" s="7">
        <v>8</v>
      </c>
      <c r="J54" s="31">
        <v>16</v>
      </c>
      <c r="K54" s="31">
        <v>8</v>
      </c>
      <c r="L54" s="31">
        <v>3.5</v>
      </c>
      <c r="M54" s="31">
        <v>0</v>
      </c>
      <c r="N54" s="31">
        <v>4.5</v>
      </c>
      <c r="O54" s="31">
        <v>2</v>
      </c>
      <c r="P54" s="26">
        <f t="shared" si="2"/>
        <v>34</v>
      </c>
      <c r="Q54" s="34">
        <f t="shared" si="3"/>
        <v>34</v>
      </c>
      <c r="R54" s="1"/>
    </row>
    <row r="55" spans="1:18" s="4" customFormat="1" x14ac:dyDescent="0.3">
      <c r="A55" s="9">
        <v>52</v>
      </c>
      <c r="B55" s="5" t="s">
        <v>25</v>
      </c>
      <c r="C55" s="23">
        <v>15</v>
      </c>
      <c r="D55" s="9" t="s">
        <v>7</v>
      </c>
      <c r="E55" s="9" t="s">
        <v>8</v>
      </c>
      <c r="F55" s="48">
        <v>39006</v>
      </c>
      <c r="G55" s="7" t="s">
        <v>9</v>
      </c>
      <c r="H55" s="47">
        <v>61</v>
      </c>
      <c r="I55" s="7">
        <v>8</v>
      </c>
      <c r="J55" s="31">
        <v>16</v>
      </c>
      <c r="K55" s="31">
        <v>6</v>
      </c>
      <c r="L55" s="31">
        <v>3</v>
      </c>
      <c r="M55" s="31">
        <v>0.5</v>
      </c>
      <c r="N55" s="31">
        <v>6</v>
      </c>
      <c r="O55" s="31">
        <v>2</v>
      </c>
      <c r="P55" s="26">
        <f t="shared" si="2"/>
        <v>33.5</v>
      </c>
      <c r="Q55" s="34">
        <f t="shared" si="3"/>
        <v>33.5</v>
      </c>
      <c r="R55" s="1"/>
    </row>
    <row r="56" spans="1:18" s="4" customFormat="1" x14ac:dyDescent="0.3">
      <c r="A56" s="9">
        <v>53</v>
      </c>
      <c r="B56" s="5" t="s">
        <v>115</v>
      </c>
      <c r="C56" s="22">
        <v>103</v>
      </c>
      <c r="D56" s="9" t="s">
        <v>7</v>
      </c>
      <c r="E56" s="9" t="s">
        <v>8</v>
      </c>
      <c r="F56" s="48">
        <v>38744</v>
      </c>
      <c r="G56" s="7" t="s">
        <v>9</v>
      </c>
      <c r="H56" s="47">
        <v>38</v>
      </c>
      <c r="I56" s="7">
        <v>8</v>
      </c>
      <c r="J56" s="31">
        <v>20</v>
      </c>
      <c r="K56" s="31">
        <v>8</v>
      </c>
      <c r="L56" s="31">
        <v>4</v>
      </c>
      <c r="M56" s="31">
        <v>0</v>
      </c>
      <c r="N56" s="31">
        <v>1.5</v>
      </c>
      <c r="O56" s="31">
        <v>0</v>
      </c>
      <c r="P56" s="26">
        <f t="shared" si="2"/>
        <v>33.5</v>
      </c>
      <c r="Q56" s="34">
        <f t="shared" si="3"/>
        <v>33.5</v>
      </c>
      <c r="R56" s="1"/>
    </row>
    <row r="57" spans="1:18" s="4" customFormat="1" x14ac:dyDescent="0.3">
      <c r="A57" s="9">
        <v>54</v>
      </c>
      <c r="B57" s="5" t="s">
        <v>72</v>
      </c>
      <c r="C57" s="23">
        <v>60</v>
      </c>
      <c r="D57" s="9" t="s">
        <v>7</v>
      </c>
      <c r="E57" s="9" t="s">
        <v>13</v>
      </c>
      <c r="F57" s="48" t="s">
        <v>174</v>
      </c>
      <c r="G57" s="7" t="s">
        <v>9</v>
      </c>
      <c r="H57" s="47">
        <v>47</v>
      </c>
      <c r="I57" s="7">
        <v>8</v>
      </c>
      <c r="J57" s="31">
        <v>14</v>
      </c>
      <c r="K57" s="31">
        <v>8</v>
      </c>
      <c r="L57" s="31">
        <v>3.5</v>
      </c>
      <c r="M57" s="31">
        <v>2</v>
      </c>
      <c r="N57" s="31">
        <v>1.25</v>
      </c>
      <c r="O57" s="31">
        <v>4</v>
      </c>
      <c r="P57" s="26">
        <f t="shared" si="2"/>
        <v>32.75</v>
      </c>
      <c r="Q57" s="34">
        <f t="shared" si="3"/>
        <v>32.75</v>
      </c>
      <c r="R57" s="1"/>
    </row>
    <row r="58" spans="1:18" s="4" customFormat="1" x14ac:dyDescent="0.3">
      <c r="A58" s="9">
        <v>55</v>
      </c>
      <c r="B58" s="5" t="s">
        <v>35</v>
      </c>
      <c r="C58" s="23">
        <v>24</v>
      </c>
      <c r="D58" s="9" t="s">
        <v>11</v>
      </c>
      <c r="E58" s="9" t="s">
        <v>13</v>
      </c>
      <c r="F58" s="48">
        <v>38898</v>
      </c>
      <c r="G58" s="7" t="s">
        <v>9</v>
      </c>
      <c r="H58" s="47">
        <v>15</v>
      </c>
      <c r="I58" s="7">
        <v>8</v>
      </c>
      <c r="J58" s="31">
        <v>20</v>
      </c>
      <c r="K58" s="31">
        <v>10</v>
      </c>
      <c r="L58" s="31">
        <v>2.5</v>
      </c>
      <c r="M58" s="31">
        <v>0</v>
      </c>
      <c r="N58" s="31">
        <v>0</v>
      </c>
      <c r="O58" s="31">
        <v>0</v>
      </c>
      <c r="P58" s="26">
        <f t="shared" si="2"/>
        <v>32.5</v>
      </c>
      <c r="Q58" s="34">
        <f t="shared" si="3"/>
        <v>32.5</v>
      </c>
      <c r="R58" s="1"/>
    </row>
    <row r="59" spans="1:18" s="4" customFormat="1" x14ac:dyDescent="0.3">
      <c r="A59" s="9">
        <v>56</v>
      </c>
      <c r="B59" s="5" t="s">
        <v>58</v>
      </c>
      <c r="C59" s="22">
        <v>46</v>
      </c>
      <c r="D59" s="9" t="s">
        <v>7</v>
      </c>
      <c r="E59" s="9" t="s">
        <v>13</v>
      </c>
      <c r="F59" s="48">
        <v>38924</v>
      </c>
      <c r="G59" s="7" t="s">
        <v>9</v>
      </c>
      <c r="H59" s="47">
        <v>70</v>
      </c>
      <c r="I59" s="7">
        <v>8</v>
      </c>
      <c r="J59" s="31">
        <v>24</v>
      </c>
      <c r="K59" s="31">
        <v>6</v>
      </c>
      <c r="L59" s="31">
        <v>0</v>
      </c>
      <c r="M59" s="31">
        <v>0</v>
      </c>
      <c r="N59" s="31">
        <v>0</v>
      </c>
      <c r="O59" s="31">
        <v>2</v>
      </c>
      <c r="P59" s="26">
        <f t="shared" si="2"/>
        <v>32</v>
      </c>
      <c r="Q59" s="34">
        <f t="shared" si="3"/>
        <v>32</v>
      </c>
      <c r="R59" s="1"/>
    </row>
    <row r="60" spans="1:18" s="4" customFormat="1" x14ac:dyDescent="0.3">
      <c r="A60" s="9">
        <v>57</v>
      </c>
      <c r="B60" s="5" t="s">
        <v>130</v>
      </c>
      <c r="C60" s="22">
        <v>118</v>
      </c>
      <c r="D60" s="9" t="s">
        <v>11</v>
      </c>
      <c r="E60" s="9" t="s">
        <v>8</v>
      </c>
      <c r="F60" s="48">
        <v>38747</v>
      </c>
      <c r="G60" s="7" t="s">
        <v>9</v>
      </c>
      <c r="H60" s="47">
        <v>39</v>
      </c>
      <c r="I60" s="7">
        <v>8</v>
      </c>
      <c r="J60" s="31">
        <v>20</v>
      </c>
      <c r="K60" s="31">
        <v>2</v>
      </c>
      <c r="L60" s="31">
        <v>4.5</v>
      </c>
      <c r="M60" s="31">
        <v>0</v>
      </c>
      <c r="N60" s="31">
        <v>1.5</v>
      </c>
      <c r="O60" s="31">
        <v>4</v>
      </c>
      <c r="P60" s="26">
        <f t="shared" si="2"/>
        <v>32</v>
      </c>
      <c r="Q60" s="34">
        <f t="shared" si="3"/>
        <v>32</v>
      </c>
      <c r="R60" s="1"/>
    </row>
    <row r="61" spans="1:18" s="4" customFormat="1" x14ac:dyDescent="0.3">
      <c r="A61" s="9">
        <v>58</v>
      </c>
      <c r="B61" s="5" t="s">
        <v>78</v>
      </c>
      <c r="C61" s="23">
        <v>66</v>
      </c>
      <c r="D61" s="9" t="s">
        <v>7</v>
      </c>
      <c r="E61" s="9" t="s">
        <v>13</v>
      </c>
      <c r="F61" s="48">
        <v>39017</v>
      </c>
      <c r="G61" s="7" t="s">
        <v>9</v>
      </c>
      <c r="H61" s="47">
        <v>90</v>
      </c>
      <c r="I61" s="7">
        <v>8</v>
      </c>
      <c r="J61" s="31">
        <v>18</v>
      </c>
      <c r="K61" s="31">
        <v>6</v>
      </c>
      <c r="L61" s="31">
        <v>4</v>
      </c>
      <c r="M61" s="31">
        <v>0</v>
      </c>
      <c r="N61" s="31">
        <v>3</v>
      </c>
      <c r="O61" s="31">
        <v>0</v>
      </c>
      <c r="P61" s="26">
        <f t="shared" si="2"/>
        <v>31</v>
      </c>
      <c r="Q61" s="34">
        <f t="shared" si="3"/>
        <v>31</v>
      </c>
      <c r="R61" s="1"/>
    </row>
    <row r="62" spans="1:18" s="4" customFormat="1" x14ac:dyDescent="0.3">
      <c r="A62" s="9">
        <v>59</v>
      </c>
      <c r="B62" s="5" t="s">
        <v>143</v>
      </c>
      <c r="C62" s="22">
        <v>130</v>
      </c>
      <c r="D62" s="9" t="s">
        <v>7</v>
      </c>
      <c r="E62" s="9" t="s">
        <v>8</v>
      </c>
      <c r="F62" s="48">
        <v>38800</v>
      </c>
      <c r="G62" s="7" t="s">
        <v>9</v>
      </c>
      <c r="H62" s="47">
        <v>34</v>
      </c>
      <c r="I62" s="7">
        <v>8</v>
      </c>
      <c r="J62" s="31">
        <v>14</v>
      </c>
      <c r="K62" s="31">
        <v>6</v>
      </c>
      <c r="L62" s="31">
        <v>3.5</v>
      </c>
      <c r="M62" s="31">
        <v>2.5</v>
      </c>
      <c r="N62" s="31">
        <v>1.5</v>
      </c>
      <c r="O62" s="31">
        <v>3</v>
      </c>
      <c r="P62" s="26">
        <f t="shared" si="2"/>
        <v>30.5</v>
      </c>
      <c r="Q62" s="34">
        <f t="shared" si="3"/>
        <v>30.5</v>
      </c>
      <c r="R62" s="1"/>
    </row>
    <row r="63" spans="1:18" s="4" customFormat="1" x14ac:dyDescent="0.3">
      <c r="A63" s="9">
        <v>60</v>
      </c>
      <c r="B63" s="5" t="s">
        <v>75</v>
      </c>
      <c r="C63" s="23">
        <v>63</v>
      </c>
      <c r="D63" s="9" t="s">
        <v>7</v>
      </c>
      <c r="E63" s="9" t="s">
        <v>8</v>
      </c>
      <c r="F63" s="48">
        <v>38927</v>
      </c>
      <c r="G63" s="7" t="s">
        <v>9</v>
      </c>
      <c r="H63" s="47">
        <v>77</v>
      </c>
      <c r="I63" s="7">
        <v>8</v>
      </c>
      <c r="J63" s="31">
        <v>16</v>
      </c>
      <c r="K63" s="31">
        <v>8</v>
      </c>
      <c r="L63" s="31">
        <v>3.5</v>
      </c>
      <c r="M63" s="31">
        <v>0</v>
      </c>
      <c r="N63" s="31">
        <v>1.5</v>
      </c>
      <c r="O63" s="31">
        <v>1</v>
      </c>
      <c r="P63" s="26">
        <f t="shared" si="2"/>
        <v>30</v>
      </c>
      <c r="Q63" s="34">
        <f t="shared" si="3"/>
        <v>30</v>
      </c>
      <c r="R63" s="1"/>
    </row>
    <row r="64" spans="1:18" s="4" customFormat="1" x14ac:dyDescent="0.3">
      <c r="A64" s="9">
        <v>61</v>
      </c>
      <c r="B64" s="5" t="s">
        <v>127</v>
      </c>
      <c r="C64" s="22">
        <v>115</v>
      </c>
      <c r="D64" s="9" t="s">
        <v>29</v>
      </c>
      <c r="E64" s="16" t="s">
        <v>8</v>
      </c>
      <c r="F64" s="48">
        <v>38863</v>
      </c>
      <c r="G64" s="7" t="s">
        <v>9</v>
      </c>
      <c r="H64" s="47">
        <v>19</v>
      </c>
      <c r="I64" s="7">
        <v>8</v>
      </c>
      <c r="J64" s="31">
        <v>18</v>
      </c>
      <c r="K64" s="31">
        <v>6</v>
      </c>
      <c r="L64" s="31">
        <v>4</v>
      </c>
      <c r="M64" s="31">
        <v>0</v>
      </c>
      <c r="N64" s="31">
        <v>0</v>
      </c>
      <c r="O64" s="31">
        <v>2</v>
      </c>
      <c r="P64" s="26">
        <f t="shared" si="2"/>
        <v>30</v>
      </c>
      <c r="Q64" s="34">
        <f t="shared" si="3"/>
        <v>30</v>
      </c>
      <c r="R64" s="1"/>
    </row>
    <row r="65" spans="1:18" s="4" customFormat="1" x14ac:dyDescent="0.3">
      <c r="A65" s="9">
        <v>62</v>
      </c>
      <c r="B65" s="5" t="s">
        <v>137</v>
      </c>
      <c r="C65" s="22">
        <v>124</v>
      </c>
      <c r="D65" s="9" t="s">
        <v>7</v>
      </c>
      <c r="E65" s="9" t="s">
        <v>13</v>
      </c>
      <c r="F65" s="48">
        <v>39089</v>
      </c>
      <c r="G65" s="7" t="s">
        <v>9</v>
      </c>
      <c r="H65" s="47">
        <v>38</v>
      </c>
      <c r="I65" s="7">
        <v>8</v>
      </c>
      <c r="J65" s="31">
        <v>18</v>
      </c>
      <c r="K65" s="31">
        <v>6</v>
      </c>
      <c r="L65" s="31">
        <v>4.5</v>
      </c>
      <c r="M65" s="31">
        <v>0</v>
      </c>
      <c r="N65" s="31">
        <v>1</v>
      </c>
      <c r="O65" s="31">
        <v>0</v>
      </c>
      <c r="P65" s="26">
        <f t="shared" si="2"/>
        <v>29.5</v>
      </c>
      <c r="Q65" s="34">
        <f t="shared" si="3"/>
        <v>29.5</v>
      </c>
      <c r="R65" s="1"/>
    </row>
    <row r="66" spans="1:18" s="4" customFormat="1" x14ac:dyDescent="0.3">
      <c r="A66" s="9">
        <v>63</v>
      </c>
      <c r="B66" s="5" t="s">
        <v>45</v>
      </c>
      <c r="C66" s="23">
        <v>33</v>
      </c>
      <c r="D66" s="9" t="s">
        <v>29</v>
      </c>
      <c r="E66" s="16" t="s">
        <v>8</v>
      </c>
      <c r="F66" s="48">
        <v>38932</v>
      </c>
      <c r="G66" s="7" t="s">
        <v>9</v>
      </c>
      <c r="H66" s="47">
        <v>19</v>
      </c>
      <c r="I66" s="7">
        <v>8</v>
      </c>
      <c r="J66" s="31">
        <v>14</v>
      </c>
      <c r="K66" s="31">
        <v>8</v>
      </c>
      <c r="L66" s="31">
        <v>3</v>
      </c>
      <c r="M66" s="31">
        <v>0</v>
      </c>
      <c r="N66" s="31">
        <v>0</v>
      </c>
      <c r="O66" s="31">
        <v>3</v>
      </c>
      <c r="P66" s="26">
        <f t="shared" si="2"/>
        <v>28</v>
      </c>
      <c r="Q66" s="34">
        <f t="shared" si="3"/>
        <v>28.000000000000004</v>
      </c>
      <c r="R66" s="1"/>
    </row>
    <row r="67" spans="1:18" s="4" customFormat="1" x14ac:dyDescent="0.3">
      <c r="A67" s="9">
        <v>64</v>
      </c>
      <c r="B67" s="5" t="s">
        <v>60</v>
      </c>
      <c r="C67" s="23">
        <v>48</v>
      </c>
      <c r="D67" s="9" t="s">
        <v>29</v>
      </c>
      <c r="E67" s="16" t="s">
        <v>13</v>
      </c>
      <c r="F67" s="48">
        <v>38825</v>
      </c>
      <c r="G67" s="7" t="s">
        <v>9</v>
      </c>
      <c r="H67" s="47">
        <v>10</v>
      </c>
      <c r="I67" s="7">
        <v>8</v>
      </c>
      <c r="J67" s="31">
        <v>14</v>
      </c>
      <c r="K67" s="31">
        <v>8</v>
      </c>
      <c r="L67" s="31">
        <v>4</v>
      </c>
      <c r="M67" s="31">
        <v>0</v>
      </c>
      <c r="N67" s="31">
        <v>0</v>
      </c>
      <c r="O67" s="31">
        <v>1</v>
      </c>
      <c r="P67" s="26">
        <f t="shared" si="2"/>
        <v>27</v>
      </c>
      <c r="Q67" s="34">
        <f t="shared" si="3"/>
        <v>27</v>
      </c>
      <c r="R67" s="1"/>
    </row>
    <row r="68" spans="1:18" s="4" customFormat="1" x14ac:dyDescent="0.3">
      <c r="A68" s="9">
        <v>65</v>
      </c>
      <c r="B68" s="5" t="s">
        <v>67</v>
      </c>
      <c r="C68" s="22">
        <v>55</v>
      </c>
      <c r="D68" s="9" t="s">
        <v>11</v>
      </c>
      <c r="E68" s="9" t="s">
        <v>8</v>
      </c>
      <c r="F68" s="48">
        <v>38723</v>
      </c>
      <c r="G68" s="7" t="s">
        <v>9</v>
      </c>
      <c r="H68" s="47">
        <v>39</v>
      </c>
      <c r="I68" s="7">
        <v>8</v>
      </c>
      <c r="J68" s="31">
        <v>18</v>
      </c>
      <c r="K68" s="31">
        <v>0</v>
      </c>
      <c r="L68" s="31">
        <v>5</v>
      </c>
      <c r="M68" s="31">
        <v>0</v>
      </c>
      <c r="N68" s="31">
        <v>0</v>
      </c>
      <c r="O68" s="31">
        <v>4</v>
      </c>
      <c r="P68" s="26">
        <f t="shared" ref="P68:P99" si="4">SUM(J68:O68)</f>
        <v>27</v>
      </c>
      <c r="Q68" s="34">
        <f t="shared" ref="Q68:Q99" si="5">P68/100*100</f>
        <v>27</v>
      </c>
      <c r="R68" s="1"/>
    </row>
    <row r="69" spans="1:18" s="4" customFormat="1" x14ac:dyDescent="0.3">
      <c r="A69" s="9">
        <v>66</v>
      </c>
      <c r="B69" s="5" t="s">
        <v>92</v>
      </c>
      <c r="C69" s="23">
        <v>80</v>
      </c>
      <c r="D69" s="9" t="s">
        <v>7</v>
      </c>
      <c r="E69" s="9" t="s">
        <v>13</v>
      </c>
      <c r="F69" s="48">
        <v>38960</v>
      </c>
      <c r="G69" s="7" t="s">
        <v>43</v>
      </c>
      <c r="H69" s="47" t="s">
        <v>168</v>
      </c>
      <c r="I69" s="7">
        <v>8</v>
      </c>
      <c r="J69" s="31">
        <v>18</v>
      </c>
      <c r="K69" s="31">
        <v>4</v>
      </c>
      <c r="L69" s="31">
        <v>2</v>
      </c>
      <c r="M69" s="31">
        <v>0.5</v>
      </c>
      <c r="N69" s="31">
        <v>2.5</v>
      </c>
      <c r="O69" s="31">
        <v>0</v>
      </c>
      <c r="P69" s="26">
        <f t="shared" si="4"/>
        <v>27</v>
      </c>
      <c r="Q69" s="34">
        <f t="shared" si="5"/>
        <v>27</v>
      </c>
      <c r="R69" s="1"/>
    </row>
    <row r="70" spans="1:18" s="4" customFormat="1" x14ac:dyDescent="0.3">
      <c r="A70" s="9">
        <v>67</v>
      </c>
      <c r="B70" s="5" t="s">
        <v>121</v>
      </c>
      <c r="C70" s="22">
        <v>109</v>
      </c>
      <c r="D70" s="9" t="s">
        <v>7</v>
      </c>
      <c r="E70" s="9" t="s">
        <v>13</v>
      </c>
      <c r="F70" s="48">
        <v>38661</v>
      </c>
      <c r="G70" s="7" t="s">
        <v>9</v>
      </c>
      <c r="H70" s="47">
        <v>37</v>
      </c>
      <c r="I70" s="7">
        <v>8</v>
      </c>
      <c r="J70" s="31">
        <v>8</v>
      </c>
      <c r="K70" s="31">
        <v>6</v>
      </c>
      <c r="L70" s="31">
        <v>4</v>
      </c>
      <c r="M70" s="31">
        <v>0</v>
      </c>
      <c r="N70" s="31">
        <v>4</v>
      </c>
      <c r="O70" s="31">
        <v>5</v>
      </c>
      <c r="P70" s="26">
        <f t="shared" si="4"/>
        <v>27</v>
      </c>
      <c r="Q70" s="34">
        <f t="shared" si="5"/>
        <v>27</v>
      </c>
      <c r="R70" s="1"/>
    </row>
    <row r="71" spans="1:18" s="4" customFormat="1" x14ac:dyDescent="0.3">
      <c r="A71" s="9">
        <v>68</v>
      </c>
      <c r="B71" s="5" t="s">
        <v>62</v>
      </c>
      <c r="C71" s="23">
        <v>50</v>
      </c>
      <c r="D71" s="9" t="s">
        <v>11</v>
      </c>
      <c r="E71" s="9" t="s">
        <v>13</v>
      </c>
      <c r="F71" s="48" t="s">
        <v>175</v>
      </c>
      <c r="G71" s="7" t="s">
        <v>9</v>
      </c>
      <c r="H71" s="47">
        <v>39</v>
      </c>
      <c r="I71" s="7">
        <v>8</v>
      </c>
      <c r="J71" s="31">
        <v>18</v>
      </c>
      <c r="K71" s="31">
        <v>2</v>
      </c>
      <c r="L71" s="31">
        <v>3</v>
      </c>
      <c r="M71" s="31">
        <v>0</v>
      </c>
      <c r="N71" s="31">
        <v>1.5</v>
      </c>
      <c r="O71" s="31">
        <v>2</v>
      </c>
      <c r="P71" s="26">
        <f t="shared" si="4"/>
        <v>26.5</v>
      </c>
      <c r="Q71" s="34">
        <f t="shared" si="5"/>
        <v>26.5</v>
      </c>
      <c r="R71" s="1"/>
    </row>
    <row r="72" spans="1:18" s="4" customFormat="1" x14ac:dyDescent="0.3">
      <c r="A72" s="9">
        <v>69</v>
      </c>
      <c r="B72" s="5" t="s">
        <v>36</v>
      </c>
      <c r="C72" s="22">
        <v>25</v>
      </c>
      <c r="D72" s="9" t="s">
        <v>29</v>
      </c>
      <c r="E72" s="16" t="s">
        <v>13</v>
      </c>
      <c r="F72" s="48">
        <v>38897</v>
      </c>
      <c r="G72" s="7" t="s">
        <v>9</v>
      </c>
      <c r="H72" s="47">
        <v>19</v>
      </c>
      <c r="I72" s="7">
        <v>8</v>
      </c>
      <c r="J72" s="31">
        <v>10</v>
      </c>
      <c r="K72" s="31">
        <v>2</v>
      </c>
      <c r="L72" s="31">
        <v>3</v>
      </c>
      <c r="M72" s="31">
        <v>0</v>
      </c>
      <c r="N72" s="31">
        <v>6.5</v>
      </c>
      <c r="O72" s="31">
        <v>4</v>
      </c>
      <c r="P72" s="26">
        <f t="shared" si="4"/>
        <v>25.5</v>
      </c>
      <c r="Q72" s="34">
        <f t="shared" si="5"/>
        <v>25.5</v>
      </c>
      <c r="R72" s="1"/>
    </row>
    <row r="73" spans="1:18" s="4" customFormat="1" x14ac:dyDescent="0.3">
      <c r="A73" s="9">
        <v>70</v>
      </c>
      <c r="B73" s="5" t="s">
        <v>17</v>
      </c>
      <c r="C73" s="22">
        <v>7</v>
      </c>
      <c r="D73" s="9" t="s">
        <v>7</v>
      </c>
      <c r="E73" s="9" t="s">
        <v>13</v>
      </c>
      <c r="F73" s="48">
        <v>38861</v>
      </c>
      <c r="G73" s="7" t="s">
        <v>9</v>
      </c>
      <c r="H73" s="47">
        <v>38</v>
      </c>
      <c r="I73" s="7">
        <v>8</v>
      </c>
      <c r="J73" s="31">
        <v>10</v>
      </c>
      <c r="K73" s="31">
        <v>10</v>
      </c>
      <c r="L73" s="31">
        <v>3</v>
      </c>
      <c r="M73" s="31">
        <v>0</v>
      </c>
      <c r="N73" s="31">
        <v>0</v>
      </c>
      <c r="O73" s="31">
        <v>2</v>
      </c>
      <c r="P73" s="26">
        <f t="shared" si="4"/>
        <v>25</v>
      </c>
      <c r="Q73" s="34">
        <f t="shared" si="5"/>
        <v>25</v>
      </c>
      <c r="R73" s="1"/>
    </row>
    <row r="74" spans="1:18" s="4" customFormat="1" x14ac:dyDescent="0.3">
      <c r="A74" s="9">
        <v>71</v>
      </c>
      <c r="B74" s="5" t="s">
        <v>104</v>
      </c>
      <c r="C74" s="23">
        <v>92</v>
      </c>
      <c r="D74" s="9" t="s">
        <v>7</v>
      </c>
      <c r="E74" s="9" t="s">
        <v>13</v>
      </c>
      <c r="F74" s="48">
        <v>38920</v>
      </c>
      <c r="G74" s="7" t="s">
        <v>43</v>
      </c>
      <c r="H74" s="47">
        <v>57</v>
      </c>
      <c r="I74" s="7">
        <v>8</v>
      </c>
      <c r="J74" s="31">
        <v>14</v>
      </c>
      <c r="K74" s="31">
        <v>4</v>
      </c>
      <c r="L74" s="31">
        <v>3.5</v>
      </c>
      <c r="M74" s="31">
        <v>0</v>
      </c>
      <c r="N74" s="31">
        <v>3.5</v>
      </c>
      <c r="O74" s="31">
        <v>0</v>
      </c>
      <c r="P74" s="26">
        <f t="shared" si="4"/>
        <v>25</v>
      </c>
      <c r="Q74" s="34">
        <f t="shared" si="5"/>
        <v>25</v>
      </c>
      <c r="R74" s="1"/>
    </row>
    <row r="75" spans="1:18" s="4" customFormat="1" x14ac:dyDescent="0.3">
      <c r="A75" s="9">
        <v>72</v>
      </c>
      <c r="B75" s="5" t="s">
        <v>116</v>
      </c>
      <c r="C75" s="23">
        <v>104</v>
      </c>
      <c r="D75" s="9" t="s">
        <v>7</v>
      </c>
      <c r="E75" s="9" t="s">
        <v>8</v>
      </c>
      <c r="F75" s="48">
        <v>38886</v>
      </c>
      <c r="G75" s="7" t="s">
        <v>9</v>
      </c>
      <c r="H75" s="47">
        <v>62</v>
      </c>
      <c r="I75" s="7">
        <v>8</v>
      </c>
      <c r="J75" s="31">
        <v>10</v>
      </c>
      <c r="K75" s="31">
        <v>4</v>
      </c>
      <c r="L75" s="31">
        <v>2.5</v>
      </c>
      <c r="M75" s="31">
        <v>0</v>
      </c>
      <c r="N75" s="31">
        <v>5.25</v>
      </c>
      <c r="O75" s="31">
        <v>3</v>
      </c>
      <c r="P75" s="26">
        <f t="shared" si="4"/>
        <v>24.75</v>
      </c>
      <c r="Q75" s="34">
        <f t="shared" si="5"/>
        <v>24.75</v>
      </c>
      <c r="R75" s="1"/>
    </row>
    <row r="76" spans="1:18" s="4" customFormat="1" x14ac:dyDescent="0.3">
      <c r="A76" s="9">
        <v>73</v>
      </c>
      <c r="B76" s="5" t="s">
        <v>30</v>
      </c>
      <c r="C76" s="22">
        <v>19</v>
      </c>
      <c r="D76" s="9" t="s">
        <v>11</v>
      </c>
      <c r="E76" s="9" t="s">
        <v>8</v>
      </c>
      <c r="F76" s="48">
        <v>38882</v>
      </c>
      <c r="G76" s="7" t="s">
        <v>9</v>
      </c>
      <c r="H76" s="47">
        <v>60</v>
      </c>
      <c r="I76" s="7">
        <v>8</v>
      </c>
      <c r="J76" s="31">
        <v>14</v>
      </c>
      <c r="K76" s="31">
        <v>6</v>
      </c>
      <c r="L76" s="31">
        <v>0</v>
      </c>
      <c r="M76" s="31">
        <v>0</v>
      </c>
      <c r="N76" s="31">
        <v>1.5</v>
      </c>
      <c r="O76" s="31">
        <v>3</v>
      </c>
      <c r="P76" s="26">
        <f t="shared" si="4"/>
        <v>24.5</v>
      </c>
      <c r="Q76" s="34">
        <f t="shared" si="5"/>
        <v>24.5</v>
      </c>
      <c r="R76" s="1"/>
    </row>
    <row r="77" spans="1:18" s="4" customFormat="1" x14ac:dyDescent="0.3">
      <c r="A77" s="9">
        <v>74</v>
      </c>
      <c r="B77" s="5" t="s">
        <v>82</v>
      </c>
      <c r="C77" s="22">
        <v>70</v>
      </c>
      <c r="D77" s="9" t="s">
        <v>11</v>
      </c>
      <c r="E77" s="9" t="s">
        <v>8</v>
      </c>
      <c r="F77" s="48">
        <v>38961</v>
      </c>
      <c r="G77" s="7" t="s">
        <v>9</v>
      </c>
      <c r="H77" s="47">
        <v>6</v>
      </c>
      <c r="I77" s="7">
        <v>8</v>
      </c>
      <c r="J77" s="31">
        <v>12</v>
      </c>
      <c r="K77" s="31">
        <v>6</v>
      </c>
      <c r="L77" s="31">
        <v>3</v>
      </c>
      <c r="M77" s="31">
        <v>3</v>
      </c>
      <c r="N77" s="31">
        <v>0.25</v>
      </c>
      <c r="O77" s="31">
        <v>0</v>
      </c>
      <c r="P77" s="26">
        <f t="shared" si="4"/>
        <v>24.25</v>
      </c>
      <c r="Q77" s="34">
        <f t="shared" si="5"/>
        <v>24.25</v>
      </c>
      <c r="R77" s="1"/>
    </row>
    <row r="78" spans="1:18" s="4" customFormat="1" x14ac:dyDescent="0.3">
      <c r="A78" s="9">
        <v>75</v>
      </c>
      <c r="B78" s="5" t="s">
        <v>31</v>
      </c>
      <c r="C78" s="23">
        <v>20</v>
      </c>
      <c r="D78" s="9" t="s">
        <v>11</v>
      </c>
      <c r="E78" s="9" t="s">
        <v>13</v>
      </c>
      <c r="F78" s="48">
        <v>38727</v>
      </c>
      <c r="G78" s="7" t="s">
        <v>9</v>
      </c>
      <c r="H78" s="47">
        <v>14</v>
      </c>
      <c r="I78" s="7">
        <v>8</v>
      </c>
      <c r="J78" s="31">
        <v>20</v>
      </c>
      <c r="K78" s="31">
        <v>4</v>
      </c>
      <c r="L78" s="31">
        <v>0</v>
      </c>
      <c r="M78" s="31">
        <v>0</v>
      </c>
      <c r="N78" s="31">
        <v>0</v>
      </c>
      <c r="O78" s="31">
        <v>0</v>
      </c>
      <c r="P78" s="26">
        <f t="shared" si="4"/>
        <v>24</v>
      </c>
      <c r="Q78" s="34">
        <f t="shared" si="5"/>
        <v>24</v>
      </c>
      <c r="R78" s="1"/>
    </row>
    <row r="79" spans="1:18" s="4" customFormat="1" x14ac:dyDescent="0.3">
      <c r="A79" s="9">
        <v>76</v>
      </c>
      <c r="B79" s="5" t="s">
        <v>49</v>
      </c>
      <c r="C79" s="22">
        <v>37</v>
      </c>
      <c r="D79" s="9" t="s">
        <v>7</v>
      </c>
      <c r="E79" s="9" t="s">
        <v>13</v>
      </c>
      <c r="F79" s="48">
        <v>38659</v>
      </c>
      <c r="G79" s="7" t="s">
        <v>43</v>
      </c>
      <c r="H79" s="47">
        <v>45</v>
      </c>
      <c r="I79" s="7">
        <v>8</v>
      </c>
      <c r="J79" s="31">
        <v>14</v>
      </c>
      <c r="K79" s="31">
        <v>4</v>
      </c>
      <c r="L79" s="31">
        <v>3</v>
      </c>
      <c r="M79" s="31">
        <v>0</v>
      </c>
      <c r="N79" s="31">
        <v>3</v>
      </c>
      <c r="O79" s="31">
        <v>0</v>
      </c>
      <c r="P79" s="26">
        <f t="shared" si="4"/>
        <v>24</v>
      </c>
      <c r="Q79" s="34">
        <f t="shared" si="5"/>
        <v>24</v>
      </c>
      <c r="R79" s="1"/>
    </row>
    <row r="80" spans="1:18" s="4" customFormat="1" x14ac:dyDescent="0.3">
      <c r="A80" s="9">
        <v>77</v>
      </c>
      <c r="B80" s="5" t="s">
        <v>106</v>
      </c>
      <c r="C80" s="22">
        <v>94</v>
      </c>
      <c r="D80" s="9" t="s">
        <v>7</v>
      </c>
      <c r="E80" s="9" t="s">
        <v>13</v>
      </c>
      <c r="F80" s="48" t="s">
        <v>176</v>
      </c>
      <c r="G80" s="7" t="s">
        <v>9</v>
      </c>
      <c r="H80" s="47">
        <v>47</v>
      </c>
      <c r="I80" s="7">
        <v>8</v>
      </c>
      <c r="J80" s="31">
        <v>16</v>
      </c>
      <c r="K80" s="31">
        <v>2</v>
      </c>
      <c r="L80" s="31">
        <v>3.5</v>
      </c>
      <c r="M80" s="31">
        <v>0</v>
      </c>
      <c r="N80" s="31">
        <v>1.5</v>
      </c>
      <c r="O80" s="31">
        <v>1</v>
      </c>
      <c r="P80" s="26">
        <f t="shared" si="4"/>
        <v>24</v>
      </c>
      <c r="Q80" s="34">
        <f t="shared" si="5"/>
        <v>24</v>
      </c>
      <c r="R80" s="1"/>
    </row>
    <row r="81" spans="1:18" s="4" customFormat="1" x14ac:dyDescent="0.3">
      <c r="A81" s="9">
        <v>78</v>
      </c>
      <c r="B81" s="5" t="s">
        <v>147</v>
      </c>
      <c r="C81" s="23">
        <v>134</v>
      </c>
      <c r="D81" s="10" t="s">
        <v>7</v>
      </c>
      <c r="E81" s="10" t="s">
        <v>8</v>
      </c>
      <c r="F81" s="48">
        <v>38741</v>
      </c>
      <c r="G81" s="14" t="s">
        <v>9</v>
      </c>
      <c r="H81" s="47">
        <v>76</v>
      </c>
      <c r="I81" s="14">
        <v>8</v>
      </c>
      <c r="J81" s="31">
        <v>10</v>
      </c>
      <c r="K81" s="31">
        <v>8</v>
      </c>
      <c r="L81" s="31">
        <v>3</v>
      </c>
      <c r="M81" s="31">
        <v>0</v>
      </c>
      <c r="N81" s="31">
        <v>0</v>
      </c>
      <c r="O81" s="31">
        <v>3</v>
      </c>
      <c r="P81" s="26">
        <f t="shared" si="4"/>
        <v>24</v>
      </c>
      <c r="Q81" s="34">
        <f t="shared" si="5"/>
        <v>24</v>
      </c>
      <c r="R81" s="27"/>
    </row>
    <row r="82" spans="1:18" s="4" customFormat="1" x14ac:dyDescent="0.3">
      <c r="A82" s="9">
        <v>79</v>
      </c>
      <c r="B82" s="5" t="s">
        <v>22</v>
      </c>
      <c r="C82" s="23">
        <v>12</v>
      </c>
      <c r="D82" s="9" t="s">
        <v>7</v>
      </c>
      <c r="E82" s="9" t="s">
        <v>13</v>
      </c>
      <c r="F82" s="48">
        <v>38752</v>
      </c>
      <c r="G82" s="7" t="s">
        <v>9</v>
      </c>
      <c r="H82" s="47">
        <v>35</v>
      </c>
      <c r="I82" s="7">
        <v>8</v>
      </c>
      <c r="J82" s="31">
        <v>16</v>
      </c>
      <c r="K82" s="31">
        <v>2</v>
      </c>
      <c r="L82" s="31">
        <v>1.5</v>
      </c>
      <c r="M82" s="31">
        <v>0</v>
      </c>
      <c r="N82" s="31">
        <v>3</v>
      </c>
      <c r="O82" s="31">
        <v>1</v>
      </c>
      <c r="P82" s="26">
        <f t="shared" si="4"/>
        <v>23.5</v>
      </c>
      <c r="Q82" s="34">
        <f t="shared" si="5"/>
        <v>23.5</v>
      </c>
      <c r="R82" s="1"/>
    </row>
    <row r="83" spans="1:18" s="4" customFormat="1" x14ac:dyDescent="0.3">
      <c r="A83" s="9">
        <v>80</v>
      </c>
      <c r="B83" s="5" t="s">
        <v>55</v>
      </c>
      <c r="C83" s="22">
        <v>43</v>
      </c>
      <c r="D83" s="9" t="s">
        <v>7</v>
      </c>
      <c r="E83" s="9" t="s">
        <v>13</v>
      </c>
      <c r="F83" s="48">
        <v>38744</v>
      </c>
      <c r="G83" s="7" t="s">
        <v>9</v>
      </c>
      <c r="H83" s="47">
        <v>40</v>
      </c>
      <c r="I83" s="7">
        <v>8</v>
      </c>
      <c r="J83" s="31">
        <v>12</v>
      </c>
      <c r="K83" s="31">
        <v>4</v>
      </c>
      <c r="L83" s="31">
        <v>1</v>
      </c>
      <c r="M83" s="31">
        <v>0</v>
      </c>
      <c r="N83" s="31">
        <v>1.5</v>
      </c>
      <c r="O83" s="31">
        <v>4</v>
      </c>
      <c r="P83" s="26">
        <f t="shared" si="4"/>
        <v>22.5</v>
      </c>
      <c r="Q83" s="34">
        <f t="shared" si="5"/>
        <v>22.5</v>
      </c>
      <c r="R83" s="1"/>
    </row>
    <row r="84" spans="1:18" s="4" customFormat="1" x14ac:dyDescent="0.3">
      <c r="A84" s="9">
        <v>81</v>
      </c>
      <c r="B84" s="5" t="s">
        <v>120</v>
      </c>
      <c r="C84" s="23">
        <v>108</v>
      </c>
      <c r="D84" s="9" t="s">
        <v>29</v>
      </c>
      <c r="E84" s="16" t="s">
        <v>8</v>
      </c>
      <c r="F84" s="48">
        <v>38854</v>
      </c>
      <c r="G84" s="7" t="s">
        <v>9</v>
      </c>
      <c r="H84" s="47">
        <v>19</v>
      </c>
      <c r="I84" s="7">
        <v>8</v>
      </c>
      <c r="J84" s="31">
        <v>12</v>
      </c>
      <c r="K84" s="31">
        <v>6</v>
      </c>
      <c r="L84" s="31">
        <v>3</v>
      </c>
      <c r="M84" s="31">
        <v>0</v>
      </c>
      <c r="N84" s="31">
        <v>1.5</v>
      </c>
      <c r="O84" s="31">
        <v>0</v>
      </c>
      <c r="P84" s="26">
        <f t="shared" si="4"/>
        <v>22.5</v>
      </c>
      <c r="Q84" s="34">
        <f t="shared" si="5"/>
        <v>22.5</v>
      </c>
      <c r="R84" s="1"/>
    </row>
    <row r="85" spans="1:18" s="4" customFormat="1" x14ac:dyDescent="0.3">
      <c r="A85" s="9">
        <v>82</v>
      </c>
      <c r="B85" s="5" t="s">
        <v>50</v>
      </c>
      <c r="C85" s="23">
        <v>38</v>
      </c>
      <c r="D85" s="9" t="s">
        <v>11</v>
      </c>
      <c r="E85" s="9" t="s">
        <v>13</v>
      </c>
      <c r="F85" s="48">
        <v>38827</v>
      </c>
      <c r="G85" s="7" t="s">
        <v>9</v>
      </c>
      <c r="H85" s="47">
        <v>60</v>
      </c>
      <c r="I85" s="7">
        <v>8</v>
      </c>
      <c r="J85" s="31">
        <v>12</v>
      </c>
      <c r="K85" s="31">
        <v>8</v>
      </c>
      <c r="L85" s="31">
        <v>1</v>
      </c>
      <c r="M85" s="31">
        <v>0</v>
      </c>
      <c r="N85" s="31">
        <v>0</v>
      </c>
      <c r="O85" s="31">
        <v>1</v>
      </c>
      <c r="P85" s="26">
        <f t="shared" si="4"/>
        <v>22</v>
      </c>
      <c r="Q85" s="34">
        <f t="shared" si="5"/>
        <v>22</v>
      </c>
      <c r="R85" s="1"/>
    </row>
    <row r="86" spans="1:18" s="4" customFormat="1" x14ac:dyDescent="0.3">
      <c r="A86" s="9">
        <v>83</v>
      </c>
      <c r="B86" s="5" t="s">
        <v>44</v>
      </c>
      <c r="C86" s="23">
        <v>32</v>
      </c>
      <c r="D86" s="9" t="s">
        <v>11</v>
      </c>
      <c r="E86" s="9" t="s">
        <v>8</v>
      </c>
      <c r="F86" s="48">
        <v>38961</v>
      </c>
      <c r="G86" s="7" t="s">
        <v>9</v>
      </c>
      <c r="H86" s="47">
        <v>11</v>
      </c>
      <c r="I86" s="7">
        <v>8</v>
      </c>
      <c r="J86" s="31">
        <v>14</v>
      </c>
      <c r="K86" s="31">
        <v>4</v>
      </c>
      <c r="L86" s="31">
        <v>2</v>
      </c>
      <c r="M86" s="31">
        <v>0</v>
      </c>
      <c r="N86" s="31">
        <v>0</v>
      </c>
      <c r="O86" s="31">
        <v>0</v>
      </c>
      <c r="P86" s="26">
        <f t="shared" si="4"/>
        <v>20</v>
      </c>
      <c r="Q86" s="34">
        <f t="shared" si="5"/>
        <v>20</v>
      </c>
      <c r="R86" s="1"/>
    </row>
    <row r="87" spans="1:18" s="4" customFormat="1" x14ac:dyDescent="0.3">
      <c r="A87" s="9">
        <v>84</v>
      </c>
      <c r="B87" s="5" t="s">
        <v>108</v>
      </c>
      <c r="C87" s="23">
        <v>96</v>
      </c>
      <c r="D87" s="9" t="s">
        <v>11</v>
      </c>
      <c r="E87" s="9" t="s">
        <v>8</v>
      </c>
      <c r="F87" s="48">
        <v>38778</v>
      </c>
      <c r="G87" s="7" t="s">
        <v>9</v>
      </c>
      <c r="H87" s="47">
        <v>14</v>
      </c>
      <c r="I87" s="7">
        <v>8</v>
      </c>
      <c r="J87" s="31">
        <v>14</v>
      </c>
      <c r="K87" s="31">
        <v>0</v>
      </c>
      <c r="L87" s="31">
        <v>2.5</v>
      </c>
      <c r="M87" s="31">
        <v>0</v>
      </c>
      <c r="N87" s="31">
        <v>1.5</v>
      </c>
      <c r="O87" s="31">
        <v>0</v>
      </c>
      <c r="P87" s="26">
        <f t="shared" si="4"/>
        <v>18</v>
      </c>
      <c r="Q87" s="34">
        <f t="shared" si="5"/>
        <v>18</v>
      </c>
      <c r="R87" s="1"/>
    </row>
    <row r="88" spans="1:18" s="4" customFormat="1" x14ac:dyDescent="0.3">
      <c r="A88" s="9">
        <v>85</v>
      </c>
      <c r="B88" s="5" t="s">
        <v>128</v>
      </c>
      <c r="C88" s="23">
        <v>116</v>
      </c>
      <c r="D88" s="9" t="s">
        <v>11</v>
      </c>
      <c r="E88" s="9" t="s">
        <v>8</v>
      </c>
      <c r="F88" s="48">
        <v>38811</v>
      </c>
      <c r="G88" s="7" t="s">
        <v>9</v>
      </c>
      <c r="H88" s="47">
        <v>11</v>
      </c>
      <c r="I88" s="7">
        <v>8</v>
      </c>
      <c r="J88" s="31">
        <v>10</v>
      </c>
      <c r="K88" s="31">
        <v>6</v>
      </c>
      <c r="L88" s="31">
        <v>1</v>
      </c>
      <c r="M88" s="31">
        <v>0</v>
      </c>
      <c r="N88" s="31">
        <v>0</v>
      </c>
      <c r="O88" s="31">
        <v>1</v>
      </c>
      <c r="P88" s="26">
        <f t="shared" si="4"/>
        <v>18</v>
      </c>
      <c r="Q88" s="34">
        <f t="shared" si="5"/>
        <v>18</v>
      </c>
      <c r="R88" s="1"/>
    </row>
    <row r="89" spans="1:18" s="4" customFormat="1" x14ac:dyDescent="0.3">
      <c r="A89" s="9">
        <v>86</v>
      </c>
      <c r="B89" s="5" t="s">
        <v>69</v>
      </c>
      <c r="C89" s="23">
        <v>57</v>
      </c>
      <c r="D89" s="9" t="s">
        <v>7</v>
      </c>
      <c r="E89" s="16" t="s">
        <v>8</v>
      </c>
      <c r="F89" s="48">
        <v>38930</v>
      </c>
      <c r="G89" s="7" t="s">
        <v>43</v>
      </c>
      <c r="H89" s="47" t="s">
        <v>168</v>
      </c>
      <c r="I89" s="7">
        <v>8</v>
      </c>
      <c r="J89" s="31">
        <v>12</v>
      </c>
      <c r="K89" s="31">
        <v>2</v>
      </c>
      <c r="L89" s="31">
        <v>3</v>
      </c>
      <c r="M89" s="31">
        <v>0</v>
      </c>
      <c r="N89" s="31">
        <v>0</v>
      </c>
      <c r="O89" s="31">
        <v>0</v>
      </c>
      <c r="P89" s="26">
        <f t="shared" si="4"/>
        <v>17</v>
      </c>
      <c r="Q89" s="34">
        <f t="shared" si="5"/>
        <v>17</v>
      </c>
      <c r="R89" s="1"/>
    </row>
    <row r="90" spans="1:18" s="4" customFormat="1" x14ac:dyDescent="0.3">
      <c r="A90" s="9">
        <v>87</v>
      </c>
      <c r="B90" s="5" t="s">
        <v>84</v>
      </c>
      <c r="C90" s="23">
        <v>72</v>
      </c>
      <c r="D90" s="9" t="s">
        <v>7</v>
      </c>
      <c r="E90" s="9" t="s">
        <v>13</v>
      </c>
      <c r="F90" s="48" t="s">
        <v>177</v>
      </c>
      <c r="G90" s="7" t="s">
        <v>9</v>
      </c>
      <c r="H90" s="47">
        <v>47</v>
      </c>
      <c r="I90" s="7">
        <v>8</v>
      </c>
      <c r="J90" s="31">
        <v>6</v>
      </c>
      <c r="K90" s="31">
        <v>0</v>
      </c>
      <c r="L90" s="31">
        <v>3</v>
      </c>
      <c r="M90" s="31">
        <v>0</v>
      </c>
      <c r="N90" s="31">
        <v>3.75</v>
      </c>
      <c r="O90" s="31">
        <v>4</v>
      </c>
      <c r="P90" s="26">
        <f t="shared" si="4"/>
        <v>16.75</v>
      </c>
      <c r="Q90" s="34">
        <f t="shared" si="5"/>
        <v>16.75</v>
      </c>
      <c r="R90" s="1"/>
    </row>
    <row r="91" spans="1:18" s="4" customFormat="1" x14ac:dyDescent="0.3">
      <c r="A91" s="9">
        <v>88</v>
      </c>
      <c r="B91" s="5" t="s">
        <v>66</v>
      </c>
      <c r="C91" s="23">
        <v>54</v>
      </c>
      <c r="D91" s="9" t="s">
        <v>7</v>
      </c>
      <c r="E91" s="9" t="s">
        <v>8</v>
      </c>
      <c r="F91" s="48">
        <v>38902</v>
      </c>
      <c r="G91" s="7" t="s">
        <v>9</v>
      </c>
      <c r="H91" s="47">
        <v>90</v>
      </c>
      <c r="I91" s="7">
        <v>8</v>
      </c>
      <c r="J91" s="31">
        <v>12</v>
      </c>
      <c r="K91" s="31">
        <v>0</v>
      </c>
      <c r="L91" s="31">
        <v>2.5</v>
      </c>
      <c r="M91" s="31">
        <v>0</v>
      </c>
      <c r="N91" s="31">
        <v>0</v>
      </c>
      <c r="O91" s="31">
        <v>2</v>
      </c>
      <c r="P91" s="26">
        <f t="shared" si="4"/>
        <v>16.5</v>
      </c>
      <c r="Q91" s="34">
        <f t="shared" si="5"/>
        <v>16.5</v>
      </c>
      <c r="R91" s="1"/>
    </row>
    <row r="92" spans="1:18" s="4" customFormat="1" x14ac:dyDescent="0.3">
      <c r="A92" s="9">
        <v>89</v>
      </c>
      <c r="B92" s="5" t="s">
        <v>37</v>
      </c>
      <c r="C92" s="23">
        <v>26</v>
      </c>
      <c r="D92" s="9" t="s">
        <v>11</v>
      </c>
      <c r="E92" s="9" t="s">
        <v>8</v>
      </c>
      <c r="F92" s="48">
        <v>38812</v>
      </c>
      <c r="G92" s="7" t="s">
        <v>9</v>
      </c>
      <c r="H92" s="47">
        <v>18</v>
      </c>
      <c r="I92" s="7">
        <v>8</v>
      </c>
      <c r="J92" s="31">
        <v>16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26">
        <f t="shared" si="4"/>
        <v>16</v>
      </c>
      <c r="Q92" s="34">
        <f t="shared" si="5"/>
        <v>16</v>
      </c>
      <c r="R92" s="1"/>
    </row>
    <row r="93" spans="1:18" s="4" customFormat="1" x14ac:dyDescent="0.3">
      <c r="A93" s="9">
        <v>90</v>
      </c>
      <c r="B93" s="5" t="s">
        <v>56</v>
      </c>
      <c r="C93" s="23">
        <v>44</v>
      </c>
      <c r="D93" s="9" t="s">
        <v>29</v>
      </c>
      <c r="E93" s="9" t="s">
        <v>13</v>
      </c>
      <c r="F93" s="48">
        <v>38982</v>
      </c>
      <c r="G93" s="7" t="s">
        <v>9</v>
      </c>
      <c r="H93" s="47">
        <v>26</v>
      </c>
      <c r="I93" s="7">
        <v>8</v>
      </c>
      <c r="J93" s="31">
        <v>6</v>
      </c>
      <c r="K93" s="31">
        <v>4</v>
      </c>
      <c r="L93" s="31">
        <v>2.5</v>
      </c>
      <c r="M93" s="31">
        <v>0.5</v>
      </c>
      <c r="N93" s="31">
        <v>0</v>
      </c>
      <c r="O93" s="31">
        <v>3</v>
      </c>
      <c r="P93" s="26">
        <f t="shared" si="4"/>
        <v>16</v>
      </c>
      <c r="Q93" s="34">
        <f t="shared" si="5"/>
        <v>16</v>
      </c>
      <c r="R93" s="1"/>
    </row>
    <row r="94" spans="1:18" s="4" customFormat="1" x14ac:dyDescent="0.3">
      <c r="A94" s="9">
        <v>91</v>
      </c>
      <c r="B94" s="5" t="s">
        <v>68</v>
      </c>
      <c r="C94" s="23">
        <v>56</v>
      </c>
      <c r="D94" s="9" t="s">
        <v>11</v>
      </c>
      <c r="E94" s="9" t="s">
        <v>13</v>
      </c>
      <c r="F94" s="48">
        <v>38826</v>
      </c>
      <c r="G94" s="7" t="s">
        <v>9</v>
      </c>
      <c r="H94" s="47">
        <v>15</v>
      </c>
      <c r="I94" s="7">
        <v>8</v>
      </c>
      <c r="J94" s="31">
        <v>10</v>
      </c>
      <c r="K94" s="31">
        <v>4</v>
      </c>
      <c r="L94" s="31">
        <v>1.5</v>
      </c>
      <c r="M94" s="31">
        <v>0</v>
      </c>
      <c r="N94" s="31">
        <v>0</v>
      </c>
      <c r="O94" s="31">
        <v>0</v>
      </c>
      <c r="P94" s="26">
        <f t="shared" si="4"/>
        <v>15.5</v>
      </c>
      <c r="Q94" s="34">
        <f t="shared" si="5"/>
        <v>15.5</v>
      </c>
      <c r="R94" s="1"/>
    </row>
    <row r="95" spans="1:18" s="4" customFormat="1" x14ac:dyDescent="0.3">
      <c r="A95" s="9">
        <v>92</v>
      </c>
      <c r="B95" s="5" t="s">
        <v>107</v>
      </c>
      <c r="C95" s="23">
        <v>95</v>
      </c>
      <c r="D95" s="9" t="s">
        <v>7</v>
      </c>
      <c r="E95" s="9" t="s">
        <v>8</v>
      </c>
      <c r="F95" s="48">
        <v>38911</v>
      </c>
      <c r="G95" s="7" t="s">
        <v>9</v>
      </c>
      <c r="H95" s="47">
        <v>47</v>
      </c>
      <c r="I95" s="7">
        <v>8</v>
      </c>
      <c r="J95" s="31">
        <v>12</v>
      </c>
      <c r="K95" s="31">
        <v>2</v>
      </c>
      <c r="L95" s="31">
        <v>1.5</v>
      </c>
      <c r="M95" s="31">
        <v>0</v>
      </c>
      <c r="N95" s="31">
        <v>0</v>
      </c>
      <c r="O95" s="31">
        <v>0</v>
      </c>
      <c r="P95" s="26">
        <f t="shared" si="4"/>
        <v>15.5</v>
      </c>
      <c r="Q95" s="34">
        <f t="shared" si="5"/>
        <v>15.5</v>
      </c>
      <c r="R95" s="1"/>
    </row>
    <row r="96" spans="1:18" s="4" customFormat="1" x14ac:dyDescent="0.3">
      <c r="A96" s="9">
        <v>93</v>
      </c>
      <c r="B96" s="5" t="s">
        <v>27</v>
      </c>
      <c r="C96" s="23">
        <v>17</v>
      </c>
      <c r="D96" s="9" t="s">
        <v>7</v>
      </c>
      <c r="E96" s="9" t="s">
        <v>13</v>
      </c>
      <c r="F96" s="48">
        <v>38793</v>
      </c>
      <c r="G96" s="7" t="s">
        <v>9</v>
      </c>
      <c r="H96" s="47">
        <v>72</v>
      </c>
      <c r="I96" s="7">
        <v>8</v>
      </c>
      <c r="J96" s="31">
        <v>12</v>
      </c>
      <c r="K96" s="31">
        <v>0</v>
      </c>
      <c r="L96" s="31">
        <v>0</v>
      </c>
      <c r="M96" s="31">
        <v>0</v>
      </c>
      <c r="N96" s="31">
        <v>0</v>
      </c>
      <c r="O96" s="31">
        <v>3</v>
      </c>
      <c r="P96" s="26">
        <f t="shared" si="4"/>
        <v>15</v>
      </c>
      <c r="Q96" s="34">
        <f t="shared" si="5"/>
        <v>15</v>
      </c>
      <c r="R96" s="1"/>
    </row>
    <row r="97" spans="1:18" s="4" customFormat="1" x14ac:dyDescent="0.3">
      <c r="A97" s="9">
        <v>94</v>
      </c>
      <c r="B97" s="5" t="s">
        <v>34</v>
      </c>
      <c r="C97" s="23">
        <v>23</v>
      </c>
      <c r="D97" s="9" t="s">
        <v>7</v>
      </c>
      <c r="E97" s="9" t="s">
        <v>8</v>
      </c>
      <c r="F97" s="48" t="s">
        <v>178</v>
      </c>
      <c r="G97" s="7" t="s">
        <v>9</v>
      </c>
      <c r="H97" s="47">
        <v>47</v>
      </c>
      <c r="I97" s="7">
        <v>8</v>
      </c>
      <c r="J97" s="31">
        <v>8</v>
      </c>
      <c r="K97" s="31">
        <v>4</v>
      </c>
      <c r="L97" s="31">
        <v>1.5</v>
      </c>
      <c r="M97" s="31">
        <v>0</v>
      </c>
      <c r="N97" s="31">
        <v>1</v>
      </c>
      <c r="O97" s="31">
        <v>0</v>
      </c>
      <c r="P97" s="26">
        <f t="shared" si="4"/>
        <v>14.5</v>
      </c>
      <c r="Q97" s="34">
        <f t="shared" si="5"/>
        <v>14.499999999999998</v>
      </c>
      <c r="R97" s="1"/>
    </row>
    <row r="98" spans="1:18" s="4" customFormat="1" x14ac:dyDescent="0.3">
      <c r="A98" s="9">
        <v>95</v>
      </c>
      <c r="B98" s="5" t="s">
        <v>126</v>
      </c>
      <c r="C98" s="23">
        <v>114</v>
      </c>
      <c r="D98" s="9" t="s">
        <v>7</v>
      </c>
      <c r="E98" s="9" t="s">
        <v>8</v>
      </c>
      <c r="F98" s="48">
        <v>38967</v>
      </c>
      <c r="G98" s="7" t="s">
        <v>9</v>
      </c>
      <c r="H98" s="47">
        <v>35</v>
      </c>
      <c r="I98" s="7">
        <v>8</v>
      </c>
      <c r="J98" s="31">
        <v>10</v>
      </c>
      <c r="K98" s="31">
        <v>2</v>
      </c>
      <c r="L98" s="31">
        <v>1.5</v>
      </c>
      <c r="M98" s="31">
        <v>0</v>
      </c>
      <c r="N98" s="31">
        <v>0</v>
      </c>
      <c r="O98" s="31">
        <v>0</v>
      </c>
      <c r="P98" s="26">
        <f t="shared" si="4"/>
        <v>13.5</v>
      </c>
      <c r="Q98" s="34">
        <f t="shared" si="5"/>
        <v>13.5</v>
      </c>
      <c r="R98" s="1"/>
    </row>
    <row r="99" spans="1:18" s="4" customFormat="1" x14ac:dyDescent="0.3">
      <c r="A99" s="9">
        <v>96</v>
      </c>
      <c r="B99" s="5" t="s">
        <v>138</v>
      </c>
      <c r="C99" s="23">
        <v>125</v>
      </c>
      <c r="D99" s="9" t="s">
        <v>7</v>
      </c>
      <c r="E99" s="9" t="s">
        <v>13</v>
      </c>
      <c r="F99" s="48">
        <v>39020</v>
      </c>
      <c r="G99" s="7" t="s">
        <v>136</v>
      </c>
      <c r="H99" s="47">
        <v>56</v>
      </c>
      <c r="I99" s="7">
        <v>8</v>
      </c>
      <c r="J99" s="31">
        <v>8</v>
      </c>
      <c r="K99" s="31">
        <v>2</v>
      </c>
      <c r="L99" s="31">
        <v>3</v>
      </c>
      <c r="M99" s="31">
        <v>0</v>
      </c>
      <c r="N99" s="31">
        <v>0</v>
      </c>
      <c r="O99" s="31">
        <v>0</v>
      </c>
      <c r="P99" s="26">
        <f t="shared" si="4"/>
        <v>13</v>
      </c>
      <c r="Q99" s="34">
        <f t="shared" si="5"/>
        <v>13</v>
      </c>
      <c r="R99" s="1"/>
    </row>
    <row r="100" spans="1:18" s="4" customFormat="1" x14ac:dyDescent="0.3">
      <c r="A100" s="9">
        <v>97</v>
      </c>
      <c r="B100" s="5" t="s">
        <v>79</v>
      </c>
      <c r="C100" s="22">
        <v>67</v>
      </c>
      <c r="D100" s="9" t="s">
        <v>11</v>
      </c>
      <c r="E100" s="9" t="s">
        <v>8</v>
      </c>
      <c r="F100" s="48">
        <v>38687</v>
      </c>
      <c r="G100" s="7" t="s">
        <v>9</v>
      </c>
      <c r="H100" s="47">
        <v>14</v>
      </c>
      <c r="I100" s="7">
        <v>8</v>
      </c>
      <c r="J100" s="31">
        <v>8</v>
      </c>
      <c r="K100" s="31">
        <v>2</v>
      </c>
      <c r="L100" s="31">
        <v>2.5</v>
      </c>
      <c r="M100" s="31">
        <v>0</v>
      </c>
      <c r="N100" s="31">
        <v>0</v>
      </c>
      <c r="O100" s="31">
        <v>0</v>
      </c>
      <c r="P100" s="26">
        <f t="shared" ref="P100:P117" si="6">SUM(J100:O100)</f>
        <v>12.5</v>
      </c>
      <c r="Q100" s="34">
        <f t="shared" ref="Q100:Q117" si="7">P100/100*100</f>
        <v>12.5</v>
      </c>
      <c r="R100" s="1"/>
    </row>
    <row r="101" spans="1:18" s="4" customFormat="1" x14ac:dyDescent="0.3">
      <c r="A101" s="9">
        <v>98</v>
      </c>
      <c r="B101" s="5" t="s">
        <v>10</v>
      </c>
      <c r="C101" s="23">
        <v>2</v>
      </c>
      <c r="D101" s="9" t="s">
        <v>11</v>
      </c>
      <c r="E101" s="9" t="s">
        <v>8</v>
      </c>
      <c r="F101" s="48">
        <v>39042</v>
      </c>
      <c r="G101" s="7" t="s">
        <v>9</v>
      </c>
      <c r="H101" s="47">
        <v>55</v>
      </c>
      <c r="I101" s="7">
        <v>8</v>
      </c>
      <c r="J101" s="31">
        <v>10</v>
      </c>
      <c r="K101" s="31">
        <v>0</v>
      </c>
      <c r="L101" s="31">
        <v>0</v>
      </c>
      <c r="M101" s="31">
        <v>0</v>
      </c>
      <c r="N101" s="31">
        <v>0</v>
      </c>
      <c r="O101" s="31">
        <v>2</v>
      </c>
      <c r="P101" s="26">
        <f t="shared" si="6"/>
        <v>12</v>
      </c>
      <c r="Q101" s="34">
        <f t="shared" si="7"/>
        <v>12</v>
      </c>
      <c r="R101" s="1"/>
    </row>
    <row r="102" spans="1:18" s="4" customFormat="1" x14ac:dyDescent="0.3">
      <c r="A102" s="9">
        <v>99</v>
      </c>
      <c r="B102" s="5" t="s">
        <v>24</v>
      </c>
      <c r="C102" s="23">
        <v>14</v>
      </c>
      <c r="D102" s="9" t="s">
        <v>11</v>
      </c>
      <c r="E102" s="9" t="s">
        <v>8</v>
      </c>
      <c r="F102" s="48">
        <v>38972</v>
      </c>
      <c r="G102" s="7" t="s">
        <v>9</v>
      </c>
      <c r="H102" s="47">
        <v>55</v>
      </c>
      <c r="I102" s="7">
        <v>8</v>
      </c>
      <c r="J102" s="31">
        <v>12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26">
        <f t="shared" si="6"/>
        <v>12</v>
      </c>
      <c r="Q102" s="34">
        <f t="shared" si="7"/>
        <v>12</v>
      </c>
      <c r="R102" s="1"/>
    </row>
    <row r="103" spans="1:18" s="4" customFormat="1" x14ac:dyDescent="0.3">
      <c r="A103" s="9">
        <v>100</v>
      </c>
      <c r="B103" s="5" t="s">
        <v>99</v>
      </c>
      <c r="C103" s="23">
        <v>87</v>
      </c>
      <c r="D103" s="9" t="s">
        <v>29</v>
      </c>
      <c r="E103" s="9" t="s">
        <v>8</v>
      </c>
      <c r="F103" s="48">
        <v>38644</v>
      </c>
      <c r="G103" s="7" t="s">
        <v>9</v>
      </c>
      <c r="H103" s="47">
        <v>26</v>
      </c>
      <c r="I103" s="7">
        <v>8</v>
      </c>
      <c r="J103" s="31">
        <v>12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26">
        <f t="shared" si="6"/>
        <v>12</v>
      </c>
      <c r="Q103" s="34">
        <f t="shared" si="7"/>
        <v>12</v>
      </c>
      <c r="R103" s="1"/>
    </row>
    <row r="104" spans="1:18" s="4" customFormat="1" x14ac:dyDescent="0.3">
      <c r="A104" s="9">
        <v>101</v>
      </c>
      <c r="B104" s="5" t="s">
        <v>124</v>
      </c>
      <c r="C104" s="22">
        <v>112</v>
      </c>
      <c r="D104" s="9" t="s">
        <v>11</v>
      </c>
      <c r="E104" s="9" t="s">
        <v>13</v>
      </c>
      <c r="F104" s="48">
        <v>38949</v>
      </c>
      <c r="G104" s="7" t="s">
        <v>9</v>
      </c>
      <c r="H104" s="47">
        <v>55</v>
      </c>
      <c r="I104" s="7">
        <v>8</v>
      </c>
      <c r="J104" s="31">
        <v>12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26">
        <f t="shared" si="6"/>
        <v>12</v>
      </c>
      <c r="Q104" s="34">
        <f t="shared" si="7"/>
        <v>12</v>
      </c>
      <c r="R104" s="1"/>
    </row>
    <row r="105" spans="1:18" s="4" customFormat="1" x14ac:dyDescent="0.3">
      <c r="A105" s="9">
        <v>102</v>
      </c>
      <c r="B105" s="5" t="s">
        <v>85</v>
      </c>
      <c r="C105" s="22">
        <v>73</v>
      </c>
      <c r="D105" s="9" t="s">
        <v>7</v>
      </c>
      <c r="E105" s="9" t="s">
        <v>13</v>
      </c>
      <c r="F105" s="48">
        <v>38847</v>
      </c>
      <c r="G105" s="7" t="s">
        <v>43</v>
      </c>
      <c r="H105" s="47">
        <v>86</v>
      </c>
      <c r="I105" s="7">
        <v>8</v>
      </c>
      <c r="J105" s="31">
        <v>6</v>
      </c>
      <c r="K105" s="31">
        <v>4</v>
      </c>
      <c r="L105" s="31">
        <v>0</v>
      </c>
      <c r="M105" s="31">
        <v>0</v>
      </c>
      <c r="N105" s="31">
        <v>1.25</v>
      </c>
      <c r="O105" s="31">
        <v>0</v>
      </c>
      <c r="P105" s="26">
        <f t="shared" si="6"/>
        <v>11.25</v>
      </c>
      <c r="Q105" s="34">
        <f t="shared" si="7"/>
        <v>11.25</v>
      </c>
      <c r="R105" s="1"/>
    </row>
    <row r="106" spans="1:18" s="4" customFormat="1" x14ac:dyDescent="0.3">
      <c r="A106" s="9">
        <v>103</v>
      </c>
      <c r="B106" s="5" t="s">
        <v>16</v>
      </c>
      <c r="C106" s="23">
        <v>6</v>
      </c>
      <c r="D106" s="9" t="s">
        <v>11</v>
      </c>
      <c r="E106" s="9" t="s">
        <v>8</v>
      </c>
      <c r="F106" s="48">
        <v>39028</v>
      </c>
      <c r="G106" s="7" t="s">
        <v>9</v>
      </c>
      <c r="H106" s="47">
        <v>55</v>
      </c>
      <c r="I106" s="7">
        <v>8</v>
      </c>
      <c r="J106" s="31">
        <v>8</v>
      </c>
      <c r="K106" s="31">
        <v>2</v>
      </c>
      <c r="L106" s="31">
        <v>1</v>
      </c>
      <c r="M106" s="31">
        <v>0</v>
      </c>
      <c r="N106" s="31">
        <v>0</v>
      </c>
      <c r="O106" s="31">
        <v>0</v>
      </c>
      <c r="P106" s="26">
        <f t="shared" si="6"/>
        <v>11</v>
      </c>
      <c r="Q106" s="34">
        <f t="shared" si="7"/>
        <v>11</v>
      </c>
      <c r="R106" s="1"/>
    </row>
    <row r="107" spans="1:18" s="4" customFormat="1" x14ac:dyDescent="0.3">
      <c r="A107" s="9">
        <v>104</v>
      </c>
      <c r="B107" s="5" t="s">
        <v>131</v>
      </c>
      <c r="C107" s="23">
        <v>119</v>
      </c>
      <c r="D107" s="9" t="s">
        <v>7</v>
      </c>
      <c r="E107" s="9" t="s">
        <v>8</v>
      </c>
      <c r="F107" s="48">
        <v>38861</v>
      </c>
      <c r="G107" s="7" t="s">
        <v>43</v>
      </c>
      <c r="H107" s="47">
        <v>86</v>
      </c>
      <c r="I107" s="7">
        <v>8</v>
      </c>
      <c r="J107" s="31">
        <v>8</v>
      </c>
      <c r="K107" s="31">
        <v>0</v>
      </c>
      <c r="L107" s="31">
        <v>3</v>
      </c>
      <c r="M107" s="31">
        <v>0</v>
      </c>
      <c r="N107" s="31">
        <v>0</v>
      </c>
      <c r="O107" s="31">
        <v>0</v>
      </c>
      <c r="P107" s="26">
        <f t="shared" si="6"/>
        <v>11</v>
      </c>
      <c r="Q107" s="34">
        <f t="shared" si="7"/>
        <v>11</v>
      </c>
      <c r="R107" s="1"/>
    </row>
    <row r="108" spans="1:18" s="4" customFormat="1" x14ac:dyDescent="0.3">
      <c r="A108" s="9">
        <v>105</v>
      </c>
      <c r="B108" s="5" t="s">
        <v>51</v>
      </c>
      <c r="C108" s="23">
        <v>39</v>
      </c>
      <c r="D108" s="9" t="s">
        <v>7</v>
      </c>
      <c r="E108" s="9" t="s">
        <v>8</v>
      </c>
      <c r="F108" s="48">
        <v>39076</v>
      </c>
      <c r="G108" s="7" t="s">
        <v>9</v>
      </c>
      <c r="H108" s="47">
        <v>40</v>
      </c>
      <c r="I108" s="7">
        <v>8</v>
      </c>
      <c r="J108" s="31">
        <v>6</v>
      </c>
      <c r="K108" s="31">
        <v>2</v>
      </c>
      <c r="L108" s="31">
        <v>1</v>
      </c>
      <c r="M108" s="31">
        <v>0</v>
      </c>
      <c r="N108" s="31">
        <v>1.5</v>
      </c>
      <c r="O108" s="31">
        <v>0</v>
      </c>
      <c r="P108" s="26">
        <f t="shared" si="6"/>
        <v>10.5</v>
      </c>
      <c r="Q108" s="34">
        <f t="shared" si="7"/>
        <v>10.5</v>
      </c>
      <c r="R108" s="1"/>
    </row>
    <row r="109" spans="1:18" s="4" customFormat="1" x14ac:dyDescent="0.3">
      <c r="A109" s="9">
        <v>106</v>
      </c>
      <c r="B109" s="5" t="s">
        <v>23</v>
      </c>
      <c r="C109" s="22">
        <v>13</v>
      </c>
      <c r="D109" s="9" t="s">
        <v>7</v>
      </c>
      <c r="E109" s="9" t="s">
        <v>8</v>
      </c>
      <c r="F109" s="48">
        <v>38855</v>
      </c>
      <c r="G109" s="7" t="s">
        <v>9</v>
      </c>
      <c r="H109" s="47">
        <v>3</v>
      </c>
      <c r="I109" s="7">
        <v>8</v>
      </c>
      <c r="J109" s="31">
        <v>10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26">
        <f t="shared" si="6"/>
        <v>10</v>
      </c>
      <c r="Q109" s="34">
        <f t="shared" si="7"/>
        <v>10</v>
      </c>
      <c r="R109" s="1"/>
    </row>
    <row r="110" spans="1:18" s="4" customFormat="1" x14ac:dyDescent="0.3">
      <c r="A110" s="9">
        <v>107</v>
      </c>
      <c r="B110" s="5" t="s">
        <v>83</v>
      </c>
      <c r="C110" s="23">
        <v>71</v>
      </c>
      <c r="D110" s="9" t="s">
        <v>7</v>
      </c>
      <c r="E110" s="9" t="s">
        <v>8</v>
      </c>
      <c r="F110" s="48">
        <v>38904</v>
      </c>
      <c r="G110" s="7" t="s">
        <v>9</v>
      </c>
      <c r="H110" s="47">
        <v>37</v>
      </c>
      <c r="I110" s="7">
        <v>8</v>
      </c>
      <c r="J110" s="31">
        <v>8</v>
      </c>
      <c r="K110" s="31">
        <v>0</v>
      </c>
      <c r="L110" s="31">
        <v>2</v>
      </c>
      <c r="M110" s="31">
        <v>0</v>
      </c>
      <c r="N110" s="31">
        <v>0</v>
      </c>
      <c r="O110" s="31">
        <v>0</v>
      </c>
      <c r="P110" s="26">
        <f t="shared" si="6"/>
        <v>10</v>
      </c>
      <c r="Q110" s="34">
        <f t="shared" si="7"/>
        <v>10</v>
      </c>
      <c r="R110" s="1"/>
    </row>
    <row r="111" spans="1:18" s="4" customFormat="1" x14ac:dyDescent="0.3">
      <c r="A111" s="9">
        <v>108</v>
      </c>
      <c r="B111" s="5" t="s">
        <v>18</v>
      </c>
      <c r="C111" s="23">
        <v>8</v>
      </c>
      <c r="D111" s="9" t="s">
        <v>7</v>
      </c>
      <c r="E111" s="9" t="s">
        <v>13</v>
      </c>
      <c r="F111" s="48">
        <v>38652</v>
      </c>
      <c r="G111" s="7" t="s">
        <v>9</v>
      </c>
      <c r="H111" s="47">
        <v>44</v>
      </c>
      <c r="I111" s="7">
        <v>8</v>
      </c>
      <c r="J111" s="31">
        <v>8</v>
      </c>
      <c r="K111" s="31">
        <v>0</v>
      </c>
      <c r="L111" s="31">
        <v>1.5</v>
      </c>
      <c r="M111" s="31">
        <v>0</v>
      </c>
      <c r="N111" s="31">
        <v>0</v>
      </c>
      <c r="O111" s="31">
        <v>0</v>
      </c>
      <c r="P111" s="26">
        <f t="shared" si="6"/>
        <v>9.5</v>
      </c>
      <c r="Q111" s="34">
        <f t="shared" si="7"/>
        <v>9.5</v>
      </c>
      <c r="R111" s="1"/>
    </row>
    <row r="112" spans="1:18" s="4" customFormat="1" x14ac:dyDescent="0.3">
      <c r="A112" s="9">
        <v>109</v>
      </c>
      <c r="B112" s="5" t="s">
        <v>112</v>
      </c>
      <c r="C112" s="22">
        <v>100</v>
      </c>
      <c r="D112" s="9" t="s">
        <v>7</v>
      </c>
      <c r="E112" s="9" t="s">
        <v>13</v>
      </c>
      <c r="F112" s="48">
        <v>38630</v>
      </c>
      <c r="G112" s="7" t="s">
        <v>9</v>
      </c>
      <c r="H112" s="47">
        <v>44</v>
      </c>
      <c r="I112" s="7">
        <v>8</v>
      </c>
      <c r="J112" s="31">
        <v>6</v>
      </c>
      <c r="K112" s="31">
        <v>0</v>
      </c>
      <c r="L112" s="31">
        <v>1</v>
      </c>
      <c r="M112" s="31">
        <v>0</v>
      </c>
      <c r="N112" s="31">
        <v>0</v>
      </c>
      <c r="O112" s="31">
        <v>2</v>
      </c>
      <c r="P112" s="26">
        <f t="shared" si="6"/>
        <v>9</v>
      </c>
      <c r="Q112" s="34">
        <f t="shared" si="7"/>
        <v>9</v>
      </c>
      <c r="R112" s="1"/>
    </row>
    <row r="113" spans="1:18" s="4" customFormat="1" x14ac:dyDescent="0.3">
      <c r="A113" s="9">
        <v>110</v>
      </c>
      <c r="B113" s="5" t="s">
        <v>135</v>
      </c>
      <c r="C113" s="23">
        <v>123</v>
      </c>
      <c r="D113" s="9" t="s">
        <v>7</v>
      </c>
      <c r="E113" s="9" t="s">
        <v>8</v>
      </c>
      <c r="F113" s="48">
        <v>38980</v>
      </c>
      <c r="G113" s="7" t="s">
        <v>136</v>
      </c>
      <c r="H113" s="47">
        <v>56</v>
      </c>
      <c r="I113" s="7">
        <v>8</v>
      </c>
      <c r="J113" s="31">
        <v>8</v>
      </c>
      <c r="K113" s="31">
        <v>0</v>
      </c>
      <c r="L113" s="31">
        <v>0.5</v>
      </c>
      <c r="M113" s="31">
        <v>0</v>
      </c>
      <c r="N113" s="31">
        <v>0</v>
      </c>
      <c r="O113" s="31">
        <v>0</v>
      </c>
      <c r="P113" s="26">
        <f t="shared" si="6"/>
        <v>8.5</v>
      </c>
      <c r="Q113" s="34">
        <f t="shared" si="7"/>
        <v>8.5</v>
      </c>
      <c r="R113" s="1"/>
    </row>
    <row r="114" spans="1:18" s="4" customFormat="1" x14ac:dyDescent="0.3">
      <c r="A114" s="9">
        <v>111</v>
      </c>
      <c r="B114" s="5" t="s">
        <v>65</v>
      </c>
      <c r="C114" s="23">
        <v>53</v>
      </c>
      <c r="D114" s="9" t="s">
        <v>7</v>
      </c>
      <c r="E114" s="9" t="s">
        <v>13</v>
      </c>
      <c r="F114" s="48">
        <v>38733</v>
      </c>
      <c r="G114" s="7" t="s">
        <v>9</v>
      </c>
      <c r="H114" s="47">
        <v>35</v>
      </c>
      <c r="I114" s="7">
        <v>8</v>
      </c>
      <c r="J114" s="31">
        <v>4</v>
      </c>
      <c r="K114" s="31">
        <v>4</v>
      </c>
      <c r="L114" s="31">
        <v>0</v>
      </c>
      <c r="M114" s="31">
        <v>0</v>
      </c>
      <c r="N114" s="31">
        <v>0</v>
      </c>
      <c r="O114" s="31">
        <v>0</v>
      </c>
      <c r="P114" s="26">
        <f t="shared" si="6"/>
        <v>8</v>
      </c>
      <c r="Q114" s="34">
        <f t="shared" si="7"/>
        <v>8</v>
      </c>
      <c r="R114" s="1"/>
    </row>
    <row r="115" spans="1:18" s="4" customFormat="1" x14ac:dyDescent="0.3">
      <c r="A115" s="9">
        <v>112</v>
      </c>
      <c r="B115" s="5" t="s">
        <v>142</v>
      </c>
      <c r="C115" s="23">
        <v>129</v>
      </c>
      <c r="D115" s="9" t="s">
        <v>7</v>
      </c>
      <c r="E115" s="9" t="s">
        <v>13</v>
      </c>
      <c r="F115" s="48">
        <v>38916</v>
      </c>
      <c r="G115" s="7" t="s">
        <v>136</v>
      </c>
      <c r="H115" s="47">
        <v>56</v>
      </c>
      <c r="I115" s="7">
        <v>8</v>
      </c>
      <c r="J115" s="31">
        <v>6</v>
      </c>
      <c r="K115" s="31">
        <v>0</v>
      </c>
      <c r="L115" s="31">
        <v>1</v>
      </c>
      <c r="M115" s="31">
        <v>0</v>
      </c>
      <c r="N115" s="31">
        <v>0</v>
      </c>
      <c r="O115" s="31">
        <v>0</v>
      </c>
      <c r="P115" s="26">
        <f t="shared" si="6"/>
        <v>7</v>
      </c>
      <c r="Q115" s="34">
        <f t="shared" si="7"/>
        <v>7.0000000000000009</v>
      </c>
      <c r="R115" s="1"/>
    </row>
    <row r="116" spans="1:18" s="4" customFormat="1" x14ac:dyDescent="0.3">
      <c r="A116" s="9">
        <v>113</v>
      </c>
      <c r="B116" s="5" t="s">
        <v>26</v>
      </c>
      <c r="C116" s="22">
        <v>16</v>
      </c>
      <c r="D116" s="9" t="s">
        <v>7</v>
      </c>
      <c r="E116" s="9" t="s">
        <v>13</v>
      </c>
      <c r="F116" s="48">
        <v>38849</v>
      </c>
      <c r="G116" s="7" t="s">
        <v>9</v>
      </c>
      <c r="H116" s="47">
        <v>44</v>
      </c>
      <c r="I116" s="7">
        <v>8</v>
      </c>
      <c r="J116" s="31">
        <v>4</v>
      </c>
      <c r="K116" s="31">
        <v>0</v>
      </c>
      <c r="L116" s="31">
        <v>2.5</v>
      </c>
      <c r="M116" s="31">
        <v>0</v>
      </c>
      <c r="N116" s="31">
        <v>0</v>
      </c>
      <c r="O116" s="31">
        <v>0</v>
      </c>
      <c r="P116" s="26">
        <f t="shared" si="6"/>
        <v>6.5</v>
      </c>
      <c r="Q116" s="34">
        <f t="shared" si="7"/>
        <v>6.5</v>
      </c>
      <c r="R116" s="1"/>
    </row>
    <row r="117" spans="1:18" s="4" customFormat="1" x14ac:dyDescent="0.3">
      <c r="A117" s="9">
        <v>114</v>
      </c>
      <c r="B117" s="5" t="s">
        <v>77</v>
      </c>
      <c r="C117" s="23">
        <v>65</v>
      </c>
      <c r="D117" s="9" t="s">
        <v>11</v>
      </c>
      <c r="E117" s="9" t="s">
        <v>8</v>
      </c>
      <c r="F117" s="48">
        <v>39102</v>
      </c>
      <c r="G117" s="7" t="s">
        <v>9</v>
      </c>
      <c r="H117" s="47">
        <v>14</v>
      </c>
      <c r="I117" s="7">
        <v>8</v>
      </c>
      <c r="J117" s="31">
        <v>6</v>
      </c>
      <c r="K117" s="31">
        <v>0</v>
      </c>
      <c r="L117" s="31">
        <v>0.5</v>
      </c>
      <c r="M117" s="31">
        <v>0</v>
      </c>
      <c r="N117" s="31">
        <v>0</v>
      </c>
      <c r="O117" s="31">
        <v>0</v>
      </c>
      <c r="P117" s="26">
        <f t="shared" si="6"/>
        <v>6.5</v>
      </c>
      <c r="Q117" s="34">
        <f t="shared" si="7"/>
        <v>6.5</v>
      </c>
      <c r="R117" s="1"/>
    </row>
    <row r="118" spans="1:18" s="4" customFormat="1" x14ac:dyDescent="0.3">
      <c r="A118" s="9">
        <v>115</v>
      </c>
      <c r="B118" s="5" t="s">
        <v>14</v>
      </c>
      <c r="C118" s="22">
        <v>4</v>
      </c>
      <c r="D118" s="9" t="s">
        <v>7</v>
      </c>
      <c r="E118" s="9" t="s">
        <v>8</v>
      </c>
      <c r="F118" s="48">
        <v>38893</v>
      </c>
      <c r="G118" s="7" t="s">
        <v>9</v>
      </c>
      <c r="H118" s="47">
        <v>35</v>
      </c>
      <c r="I118" s="7">
        <v>8</v>
      </c>
      <c r="J118" s="31"/>
      <c r="K118" s="31"/>
      <c r="L118" s="31"/>
      <c r="M118" s="31"/>
      <c r="N118" s="31"/>
      <c r="O118" s="31"/>
      <c r="P118" s="26"/>
      <c r="Q118" s="34"/>
      <c r="R118" s="35" t="s">
        <v>165</v>
      </c>
    </row>
    <row r="119" spans="1:18" s="4" customFormat="1" x14ac:dyDescent="0.3">
      <c r="A119" s="9">
        <v>116</v>
      </c>
      <c r="B119" s="5" t="s">
        <v>15</v>
      </c>
      <c r="C119" s="23">
        <v>5</v>
      </c>
      <c r="D119" s="9" t="s">
        <v>7</v>
      </c>
      <c r="E119" s="9" t="s">
        <v>8</v>
      </c>
      <c r="F119" s="48">
        <v>39060</v>
      </c>
      <c r="G119" s="7" t="s">
        <v>9</v>
      </c>
      <c r="H119" s="47">
        <v>61</v>
      </c>
      <c r="I119" s="7">
        <v>8</v>
      </c>
      <c r="J119" s="31"/>
      <c r="K119" s="31"/>
      <c r="L119" s="31"/>
      <c r="M119" s="31"/>
      <c r="N119" s="31"/>
      <c r="O119" s="31"/>
      <c r="P119" s="26"/>
      <c r="Q119" s="34"/>
      <c r="R119" s="35" t="s">
        <v>165</v>
      </c>
    </row>
    <row r="120" spans="1:18" s="4" customFormat="1" x14ac:dyDescent="0.3">
      <c r="A120" s="9">
        <v>117</v>
      </c>
      <c r="B120" s="5" t="s">
        <v>40</v>
      </c>
      <c r="C120" s="23">
        <v>29</v>
      </c>
      <c r="D120" s="9" t="s">
        <v>7</v>
      </c>
      <c r="E120" s="9" t="s">
        <v>8</v>
      </c>
      <c r="F120" s="48">
        <v>38661</v>
      </c>
      <c r="G120" s="7" t="s">
        <v>9</v>
      </c>
      <c r="H120" s="47">
        <v>51</v>
      </c>
      <c r="I120" s="7">
        <v>8</v>
      </c>
      <c r="J120" s="31"/>
      <c r="K120" s="31"/>
      <c r="L120" s="31"/>
      <c r="M120" s="31"/>
      <c r="N120" s="31"/>
      <c r="O120" s="31"/>
      <c r="P120" s="26"/>
      <c r="Q120" s="34"/>
      <c r="R120" s="35" t="s">
        <v>165</v>
      </c>
    </row>
    <row r="121" spans="1:18" s="4" customFormat="1" x14ac:dyDescent="0.3">
      <c r="A121" s="9">
        <v>118</v>
      </c>
      <c r="B121" s="5" t="s">
        <v>46</v>
      </c>
      <c r="C121" s="22">
        <v>34</v>
      </c>
      <c r="D121" s="9" t="s">
        <v>7</v>
      </c>
      <c r="E121" s="9" t="s">
        <v>13</v>
      </c>
      <c r="F121" s="48">
        <v>38958</v>
      </c>
      <c r="G121" s="7" t="s">
        <v>9</v>
      </c>
      <c r="H121" s="47">
        <v>40</v>
      </c>
      <c r="I121" s="7">
        <v>8</v>
      </c>
      <c r="J121" s="31"/>
      <c r="K121" s="31"/>
      <c r="L121" s="31"/>
      <c r="M121" s="31"/>
      <c r="N121" s="31"/>
      <c r="O121" s="31"/>
      <c r="P121" s="26"/>
      <c r="Q121" s="34"/>
      <c r="R121" s="35" t="s">
        <v>165</v>
      </c>
    </row>
    <row r="122" spans="1:18" s="4" customFormat="1" x14ac:dyDescent="0.3">
      <c r="A122" s="9">
        <v>119</v>
      </c>
      <c r="B122" s="5" t="s">
        <v>52</v>
      </c>
      <c r="C122" s="22">
        <v>40</v>
      </c>
      <c r="D122" s="9" t="s">
        <v>11</v>
      </c>
      <c r="E122" s="9" t="s">
        <v>8</v>
      </c>
      <c r="F122" s="48">
        <v>38925</v>
      </c>
      <c r="G122" s="7" t="s">
        <v>9</v>
      </c>
      <c r="H122" s="47">
        <v>6</v>
      </c>
      <c r="I122" s="7">
        <v>8</v>
      </c>
      <c r="J122" s="31"/>
      <c r="K122" s="31"/>
      <c r="L122" s="31"/>
      <c r="M122" s="31"/>
      <c r="N122" s="31"/>
      <c r="O122" s="31"/>
      <c r="P122" s="26"/>
      <c r="Q122" s="34"/>
      <c r="R122" s="35" t="s">
        <v>165</v>
      </c>
    </row>
    <row r="123" spans="1:18" s="4" customFormat="1" x14ac:dyDescent="0.3">
      <c r="A123" s="9">
        <v>120</v>
      </c>
      <c r="B123" s="5" t="s">
        <v>53</v>
      </c>
      <c r="C123" s="23">
        <v>41</v>
      </c>
      <c r="D123" s="9" t="s">
        <v>7</v>
      </c>
      <c r="E123" s="9" t="s">
        <v>8</v>
      </c>
      <c r="F123" s="48">
        <v>38743</v>
      </c>
      <c r="G123" s="7" t="s">
        <v>43</v>
      </c>
      <c r="H123" s="47">
        <v>86</v>
      </c>
      <c r="I123" s="7">
        <v>8</v>
      </c>
      <c r="J123" s="31"/>
      <c r="K123" s="31"/>
      <c r="L123" s="31"/>
      <c r="M123" s="31"/>
      <c r="N123" s="31"/>
      <c r="O123" s="31"/>
      <c r="P123" s="26"/>
      <c r="Q123" s="34"/>
      <c r="R123" s="35" t="s">
        <v>165</v>
      </c>
    </row>
    <row r="124" spans="1:18" s="4" customFormat="1" x14ac:dyDescent="0.3">
      <c r="A124" s="9">
        <v>121</v>
      </c>
      <c r="B124" s="5" t="s">
        <v>57</v>
      </c>
      <c r="C124" s="23">
        <v>45</v>
      </c>
      <c r="D124" s="9" t="s">
        <v>11</v>
      </c>
      <c r="E124" s="9" t="s">
        <v>13</v>
      </c>
      <c r="F124" s="48">
        <v>39056</v>
      </c>
      <c r="G124" s="7" t="s">
        <v>9</v>
      </c>
      <c r="H124" s="47">
        <v>14</v>
      </c>
      <c r="I124" s="7">
        <v>8</v>
      </c>
      <c r="J124" s="31"/>
      <c r="K124" s="31"/>
      <c r="L124" s="31"/>
      <c r="M124" s="31"/>
      <c r="N124" s="31"/>
      <c r="O124" s="31"/>
      <c r="P124" s="26"/>
      <c r="Q124" s="34"/>
      <c r="R124" s="35" t="s">
        <v>165</v>
      </c>
    </row>
    <row r="125" spans="1:18" s="4" customFormat="1" x14ac:dyDescent="0.3">
      <c r="A125" s="9">
        <v>122</v>
      </c>
      <c r="B125" s="5" t="s">
        <v>59</v>
      </c>
      <c r="C125" s="23">
        <v>47</v>
      </c>
      <c r="D125" s="9" t="s">
        <v>11</v>
      </c>
      <c r="E125" s="9" t="s">
        <v>8</v>
      </c>
      <c r="F125" s="48">
        <v>38938</v>
      </c>
      <c r="G125" s="7" t="s">
        <v>9</v>
      </c>
      <c r="H125" s="47">
        <v>6</v>
      </c>
      <c r="I125" s="7">
        <v>8</v>
      </c>
      <c r="J125" s="31"/>
      <c r="K125" s="31"/>
      <c r="L125" s="31"/>
      <c r="M125" s="31"/>
      <c r="N125" s="31"/>
      <c r="O125" s="31"/>
      <c r="P125" s="26"/>
      <c r="Q125" s="34"/>
      <c r="R125" s="35" t="s">
        <v>165</v>
      </c>
    </row>
    <row r="126" spans="1:18" s="4" customFormat="1" x14ac:dyDescent="0.3">
      <c r="A126" s="9">
        <v>123</v>
      </c>
      <c r="B126" s="5" t="s">
        <v>61</v>
      </c>
      <c r="C126" s="22">
        <v>49</v>
      </c>
      <c r="D126" s="9" t="s">
        <v>7</v>
      </c>
      <c r="E126" s="9" t="s">
        <v>8</v>
      </c>
      <c r="F126" s="48">
        <v>38706</v>
      </c>
      <c r="G126" s="7" t="s">
        <v>9</v>
      </c>
      <c r="H126" s="47">
        <v>3</v>
      </c>
      <c r="I126" s="7">
        <v>8</v>
      </c>
      <c r="J126" s="31"/>
      <c r="K126" s="31"/>
      <c r="L126" s="31"/>
      <c r="M126" s="31"/>
      <c r="N126" s="31"/>
      <c r="O126" s="31"/>
      <c r="P126" s="26"/>
      <c r="Q126" s="34"/>
      <c r="R126" s="35" t="s">
        <v>165</v>
      </c>
    </row>
    <row r="127" spans="1:18" s="4" customFormat="1" x14ac:dyDescent="0.3">
      <c r="A127" s="9">
        <v>124</v>
      </c>
      <c r="B127" s="5" t="s">
        <v>63</v>
      </c>
      <c r="C127" s="23">
        <v>51</v>
      </c>
      <c r="D127" s="9" t="s">
        <v>7</v>
      </c>
      <c r="E127" s="9" t="s">
        <v>8</v>
      </c>
      <c r="F127" s="48">
        <v>38845</v>
      </c>
      <c r="G127" s="7" t="s">
        <v>9</v>
      </c>
      <c r="H127" s="47">
        <v>37</v>
      </c>
      <c r="I127" s="7">
        <v>8</v>
      </c>
      <c r="J127" s="31"/>
      <c r="K127" s="31"/>
      <c r="L127" s="31"/>
      <c r="M127" s="31"/>
      <c r="N127" s="31"/>
      <c r="O127" s="31"/>
      <c r="P127" s="26"/>
      <c r="Q127" s="34"/>
      <c r="R127" s="35" t="s">
        <v>165</v>
      </c>
    </row>
    <row r="128" spans="1:18" s="4" customFormat="1" x14ac:dyDescent="0.3">
      <c r="A128" s="9">
        <v>125</v>
      </c>
      <c r="B128" s="5" t="s">
        <v>70</v>
      </c>
      <c r="C128" s="22">
        <v>58</v>
      </c>
      <c r="D128" s="9" t="s">
        <v>11</v>
      </c>
      <c r="E128" s="9" t="s">
        <v>8</v>
      </c>
      <c r="F128" s="48">
        <v>39151</v>
      </c>
      <c r="G128" s="7" t="s">
        <v>9</v>
      </c>
      <c r="H128" s="47">
        <v>55</v>
      </c>
      <c r="I128" s="7">
        <v>8</v>
      </c>
      <c r="J128" s="31"/>
      <c r="K128" s="31"/>
      <c r="L128" s="31"/>
      <c r="M128" s="31"/>
      <c r="N128" s="31"/>
      <c r="O128" s="31"/>
      <c r="P128" s="26"/>
      <c r="Q128" s="34"/>
      <c r="R128" s="35" t="s">
        <v>165</v>
      </c>
    </row>
    <row r="129" spans="1:18" s="4" customFormat="1" x14ac:dyDescent="0.3">
      <c r="A129" s="9">
        <v>126</v>
      </c>
      <c r="B129" s="5" t="s">
        <v>71</v>
      </c>
      <c r="C129" s="23">
        <v>59</v>
      </c>
      <c r="D129" s="9" t="s">
        <v>11</v>
      </c>
      <c r="E129" s="9" t="s">
        <v>8</v>
      </c>
      <c r="F129" s="48">
        <v>39033</v>
      </c>
      <c r="G129" s="7" t="s">
        <v>9</v>
      </c>
      <c r="H129" s="47">
        <v>55</v>
      </c>
      <c r="I129" s="7">
        <v>8</v>
      </c>
      <c r="J129" s="31"/>
      <c r="K129" s="31"/>
      <c r="L129" s="31"/>
      <c r="M129" s="31"/>
      <c r="N129" s="31"/>
      <c r="O129" s="31"/>
      <c r="P129" s="26"/>
      <c r="Q129" s="34"/>
      <c r="R129" s="35" t="s">
        <v>165</v>
      </c>
    </row>
    <row r="130" spans="1:18" s="4" customFormat="1" x14ac:dyDescent="0.3">
      <c r="A130" s="9">
        <v>127</v>
      </c>
      <c r="B130" s="5" t="s">
        <v>73</v>
      </c>
      <c r="C130" s="22">
        <v>61</v>
      </c>
      <c r="D130" s="9" t="s">
        <v>7</v>
      </c>
      <c r="E130" s="9" t="s">
        <v>13</v>
      </c>
      <c r="F130" s="48">
        <v>38940</v>
      </c>
      <c r="G130" s="7" t="s">
        <v>43</v>
      </c>
      <c r="H130" s="47">
        <v>57</v>
      </c>
      <c r="I130" s="7">
        <v>8</v>
      </c>
      <c r="J130" s="31"/>
      <c r="K130" s="31"/>
      <c r="L130" s="31"/>
      <c r="M130" s="31"/>
      <c r="N130" s="31"/>
      <c r="O130" s="31"/>
      <c r="P130" s="26"/>
      <c r="Q130" s="34"/>
      <c r="R130" s="35" t="s">
        <v>165</v>
      </c>
    </row>
    <row r="131" spans="1:18" s="4" customFormat="1" x14ac:dyDescent="0.3">
      <c r="A131" s="9">
        <v>128</v>
      </c>
      <c r="B131" s="5" t="s">
        <v>87</v>
      </c>
      <c r="C131" s="23">
        <v>75</v>
      </c>
      <c r="D131" s="9" t="s">
        <v>7</v>
      </c>
      <c r="E131" s="9" t="s">
        <v>8</v>
      </c>
      <c r="F131" s="48">
        <v>38754</v>
      </c>
      <c r="G131" s="7" t="s">
        <v>9</v>
      </c>
      <c r="H131" s="47">
        <v>37</v>
      </c>
      <c r="I131" s="7">
        <v>8</v>
      </c>
      <c r="J131" s="31"/>
      <c r="K131" s="31"/>
      <c r="L131" s="31"/>
      <c r="M131" s="31"/>
      <c r="N131" s="31"/>
      <c r="O131" s="31"/>
      <c r="P131" s="26"/>
      <c r="Q131" s="34"/>
      <c r="R131" s="35" t="s">
        <v>165</v>
      </c>
    </row>
    <row r="132" spans="1:18" s="4" customFormat="1" x14ac:dyDescent="0.3">
      <c r="A132" s="9">
        <v>129</v>
      </c>
      <c r="B132" s="5" t="s">
        <v>89</v>
      </c>
      <c r="C132" s="23">
        <v>77</v>
      </c>
      <c r="D132" s="9" t="s">
        <v>7</v>
      </c>
      <c r="E132" s="9" t="s">
        <v>8</v>
      </c>
      <c r="F132" s="48">
        <v>38815</v>
      </c>
      <c r="G132" s="7" t="s">
        <v>9</v>
      </c>
      <c r="H132" s="47">
        <v>35</v>
      </c>
      <c r="I132" s="7">
        <v>8</v>
      </c>
      <c r="J132" s="31"/>
      <c r="K132" s="31"/>
      <c r="L132" s="31"/>
      <c r="M132" s="31"/>
      <c r="N132" s="31"/>
      <c r="O132" s="31"/>
      <c r="P132" s="26"/>
      <c r="Q132" s="34"/>
      <c r="R132" s="35" t="s">
        <v>165</v>
      </c>
    </row>
    <row r="133" spans="1:18" s="4" customFormat="1" x14ac:dyDescent="0.3">
      <c r="A133" s="9">
        <v>130</v>
      </c>
      <c r="B133" s="5" t="s">
        <v>94</v>
      </c>
      <c r="C133" s="22">
        <v>82</v>
      </c>
      <c r="D133" s="9" t="s">
        <v>7</v>
      </c>
      <c r="E133" s="9" t="s">
        <v>8</v>
      </c>
      <c r="F133" s="48">
        <v>39018</v>
      </c>
      <c r="G133" s="7" t="s">
        <v>9</v>
      </c>
      <c r="H133" s="47">
        <v>94</v>
      </c>
      <c r="I133" s="7">
        <v>8</v>
      </c>
      <c r="J133" s="31"/>
      <c r="K133" s="31"/>
      <c r="L133" s="31"/>
      <c r="M133" s="31"/>
      <c r="N133" s="31"/>
      <c r="O133" s="31"/>
      <c r="P133" s="26"/>
      <c r="Q133" s="34"/>
      <c r="R133" s="35" t="s">
        <v>165</v>
      </c>
    </row>
    <row r="134" spans="1:18" s="4" customFormat="1" x14ac:dyDescent="0.3">
      <c r="A134" s="9">
        <v>131</v>
      </c>
      <c r="B134" s="5" t="s">
        <v>95</v>
      </c>
      <c r="C134" s="23">
        <v>83</v>
      </c>
      <c r="D134" s="9" t="s">
        <v>29</v>
      </c>
      <c r="E134" s="9" t="s">
        <v>8</v>
      </c>
      <c r="F134" s="48">
        <v>38662</v>
      </c>
      <c r="G134" s="7" t="s">
        <v>43</v>
      </c>
      <c r="H134" s="47">
        <v>5</v>
      </c>
      <c r="I134" s="7">
        <v>8</v>
      </c>
      <c r="J134" s="31"/>
      <c r="K134" s="31"/>
      <c r="L134" s="31"/>
      <c r="M134" s="31"/>
      <c r="N134" s="31"/>
      <c r="O134" s="31"/>
      <c r="P134" s="26"/>
      <c r="Q134" s="34"/>
      <c r="R134" s="35" t="s">
        <v>165</v>
      </c>
    </row>
    <row r="135" spans="1:18" x14ac:dyDescent="0.3">
      <c r="A135" s="9">
        <v>132</v>
      </c>
      <c r="B135" s="5" t="s">
        <v>105</v>
      </c>
      <c r="C135" s="23">
        <v>93</v>
      </c>
      <c r="D135" s="9" t="s">
        <v>11</v>
      </c>
      <c r="E135" s="9" t="s">
        <v>13</v>
      </c>
      <c r="F135" s="48">
        <v>38943</v>
      </c>
      <c r="G135" s="7" t="s">
        <v>9</v>
      </c>
      <c r="H135" s="47">
        <v>18</v>
      </c>
      <c r="I135" s="7">
        <v>8</v>
      </c>
      <c r="J135" s="31"/>
      <c r="K135" s="31"/>
      <c r="L135" s="31"/>
      <c r="M135" s="31"/>
      <c r="N135" s="31"/>
      <c r="O135" s="31"/>
      <c r="P135" s="26"/>
      <c r="Q135" s="34"/>
      <c r="R135" s="35" t="s">
        <v>165</v>
      </c>
    </row>
    <row r="136" spans="1:18" x14ac:dyDescent="0.3">
      <c r="A136" s="9">
        <v>133</v>
      </c>
      <c r="B136" s="5" t="s">
        <v>122</v>
      </c>
      <c r="C136" s="23">
        <v>110</v>
      </c>
      <c r="D136" s="9" t="s">
        <v>7</v>
      </c>
      <c r="E136" s="9" t="s">
        <v>8</v>
      </c>
      <c r="F136" s="48">
        <v>39054</v>
      </c>
      <c r="G136" s="7" t="s">
        <v>9</v>
      </c>
      <c r="H136" s="47">
        <v>40</v>
      </c>
      <c r="I136" s="7">
        <v>8</v>
      </c>
      <c r="J136" s="31"/>
      <c r="K136" s="31"/>
      <c r="L136" s="31"/>
      <c r="M136" s="31"/>
      <c r="N136" s="31"/>
      <c r="O136" s="31"/>
      <c r="P136" s="26"/>
      <c r="Q136" s="34"/>
      <c r="R136" s="35" t="s">
        <v>165</v>
      </c>
    </row>
    <row r="137" spans="1:18" x14ac:dyDescent="0.3">
      <c r="A137" s="9">
        <v>134</v>
      </c>
      <c r="B137" s="5" t="s">
        <v>129</v>
      </c>
      <c r="C137" s="23">
        <v>117</v>
      </c>
      <c r="D137" s="9" t="s">
        <v>7</v>
      </c>
      <c r="E137" s="9" t="s">
        <v>8</v>
      </c>
      <c r="F137" s="48">
        <v>38783</v>
      </c>
      <c r="G137" s="7" t="s">
        <v>43</v>
      </c>
      <c r="H137" s="47">
        <v>86</v>
      </c>
      <c r="I137" s="7">
        <v>8</v>
      </c>
      <c r="J137" s="31"/>
      <c r="K137" s="31"/>
      <c r="L137" s="31"/>
      <c r="M137" s="31"/>
      <c r="N137" s="31"/>
      <c r="O137" s="31"/>
      <c r="P137" s="26"/>
      <c r="Q137" s="34"/>
      <c r="R137" s="35" t="s">
        <v>165</v>
      </c>
    </row>
    <row r="138" spans="1:18" x14ac:dyDescent="0.3">
      <c r="A138" s="9">
        <v>135</v>
      </c>
      <c r="B138" s="5" t="s">
        <v>132</v>
      </c>
      <c r="C138" s="23">
        <v>120</v>
      </c>
      <c r="D138" s="9" t="s">
        <v>7</v>
      </c>
      <c r="E138" s="9" t="s">
        <v>13</v>
      </c>
      <c r="F138" s="48">
        <v>39002</v>
      </c>
      <c r="G138" s="7" t="s">
        <v>9</v>
      </c>
      <c r="H138" s="47">
        <v>58</v>
      </c>
      <c r="I138" s="7">
        <v>8</v>
      </c>
      <c r="J138" s="31"/>
      <c r="K138" s="31"/>
      <c r="L138" s="31"/>
      <c r="M138" s="31"/>
      <c r="N138" s="31"/>
      <c r="O138" s="31"/>
      <c r="P138" s="26"/>
      <c r="Q138" s="34"/>
      <c r="R138" s="35" t="s">
        <v>165</v>
      </c>
    </row>
    <row r="139" spans="1:18" x14ac:dyDescent="0.3">
      <c r="A139" s="9">
        <v>136</v>
      </c>
      <c r="B139" s="5" t="s">
        <v>134</v>
      </c>
      <c r="C139" s="23">
        <v>122</v>
      </c>
      <c r="D139" s="9" t="s">
        <v>7</v>
      </c>
      <c r="E139" s="9" t="s">
        <v>8</v>
      </c>
      <c r="F139" s="48">
        <v>38822</v>
      </c>
      <c r="G139" s="7" t="s">
        <v>43</v>
      </c>
      <c r="H139" s="47">
        <v>45</v>
      </c>
      <c r="I139" s="7">
        <v>8</v>
      </c>
      <c r="J139" s="31"/>
      <c r="K139" s="31"/>
      <c r="L139" s="31"/>
      <c r="M139" s="31"/>
      <c r="N139" s="31"/>
      <c r="O139" s="31"/>
      <c r="P139" s="26"/>
      <c r="Q139" s="34"/>
      <c r="R139" s="35" t="s">
        <v>165</v>
      </c>
    </row>
    <row r="142" spans="1:18" x14ac:dyDescent="0.3">
      <c r="B142" s="17"/>
      <c r="C142" s="17"/>
      <c r="D142" s="17"/>
      <c r="E142" s="18"/>
      <c r="F142" s="18"/>
      <c r="G142" s="17"/>
      <c r="H142" s="17"/>
      <c r="I142" s="18"/>
    </row>
    <row r="143" spans="1:18" x14ac:dyDescent="0.3">
      <c r="B143" s="19" t="s">
        <v>150</v>
      </c>
      <c r="C143" s="17"/>
      <c r="D143" s="17"/>
      <c r="E143" s="18"/>
      <c r="F143" s="18"/>
      <c r="G143" s="19" t="s">
        <v>151</v>
      </c>
      <c r="H143" s="19"/>
      <c r="I143" s="18"/>
    </row>
    <row r="144" spans="1:18" x14ac:dyDescent="0.3">
      <c r="B144" s="20" t="s">
        <v>152</v>
      </c>
      <c r="C144" s="21"/>
      <c r="D144" s="17"/>
      <c r="E144" s="18"/>
      <c r="F144" s="18"/>
      <c r="G144" s="17"/>
      <c r="H144" s="17"/>
      <c r="I144" s="18"/>
    </row>
    <row r="145" spans="2:9" x14ac:dyDescent="0.3">
      <c r="B145" s="17"/>
      <c r="C145" s="17"/>
      <c r="D145" s="17"/>
      <c r="E145" s="18"/>
      <c r="F145" s="18"/>
      <c r="G145" s="17"/>
      <c r="H145" s="17"/>
      <c r="I145" s="18"/>
    </row>
    <row r="146" spans="2:9" x14ac:dyDescent="0.3">
      <c r="B146" s="19" t="s">
        <v>153</v>
      </c>
      <c r="C146" s="17"/>
      <c r="D146" s="17"/>
      <c r="E146" s="18"/>
      <c r="F146" s="18"/>
      <c r="G146" s="17"/>
      <c r="H146" s="17"/>
      <c r="I146" s="18"/>
    </row>
    <row r="147" spans="2:9" x14ac:dyDescent="0.3">
      <c r="B147" s="19" t="s">
        <v>154</v>
      </c>
      <c r="C147" s="21"/>
      <c r="D147" s="17"/>
      <c r="E147" s="18"/>
      <c r="F147" s="18"/>
      <c r="G147" s="17"/>
      <c r="H147" s="17"/>
      <c r="I147" s="18"/>
    </row>
    <row r="148" spans="2:9" x14ac:dyDescent="0.3">
      <c r="B148" s="17"/>
      <c r="C148" s="17"/>
      <c r="D148" s="17"/>
      <c r="E148" s="18"/>
      <c r="F148" s="18"/>
      <c r="G148" s="17"/>
      <c r="H148" s="17"/>
      <c r="I148" s="18"/>
    </row>
  </sheetData>
  <autoFilter ref="B3:R3" xr:uid="{00000000-0009-0000-0000-000000000000}">
    <sortState ref="B4:R139">
      <sortCondition descending="1" ref="P3"/>
    </sortState>
  </autoFilter>
  <mergeCells count="1">
    <mergeCell ref="B1:P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2020-11-27T13:56:50Z</cp:lastPrinted>
  <dcterms:created xsi:type="dcterms:W3CDTF">2020-11-26T10:53:51Z</dcterms:created>
  <dcterms:modified xsi:type="dcterms:W3CDTF">2020-12-06T08:16:51Z</dcterms:modified>
</cp:coreProperties>
</file>