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Химия\на сайт\"/>
    </mc:Choice>
  </mc:AlternateContent>
  <xr:revisionPtr revIDLastSave="0" documentId="13_ncr:1_{36B427D8-6192-45D9-85ED-28126DD52B6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1" sheetId="1" r:id="rId1"/>
  </sheets>
  <definedNames>
    <definedName name="_xlnm._FilterDatabase" localSheetId="0" hidden="1">'11'!$A$3:$Q$79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P30" i="1" s="1"/>
  <c r="O48" i="1"/>
  <c r="P48" i="1" s="1"/>
  <c r="O5" i="1"/>
  <c r="P5" i="1" s="1"/>
  <c r="O49" i="1"/>
  <c r="P49" i="1" s="1"/>
  <c r="O12" i="1"/>
  <c r="P12" i="1" s="1"/>
  <c r="O47" i="1"/>
  <c r="P47" i="1" s="1"/>
  <c r="O25" i="1"/>
  <c r="P25" i="1" s="1"/>
  <c r="O34" i="1"/>
  <c r="P34" i="1" s="1"/>
  <c r="O17" i="1"/>
  <c r="P17" i="1" s="1"/>
  <c r="O35" i="1"/>
  <c r="P35" i="1" s="1"/>
  <c r="O18" i="1"/>
  <c r="P18" i="1" s="1"/>
  <c r="O9" i="1"/>
  <c r="P9" i="1" s="1"/>
  <c r="O19" i="1"/>
  <c r="P19" i="1" s="1"/>
  <c r="O20" i="1"/>
  <c r="P20" i="1" s="1"/>
  <c r="O36" i="1"/>
  <c r="P36" i="1" s="1"/>
  <c r="O37" i="1"/>
  <c r="P37" i="1" s="1"/>
  <c r="O14" i="1"/>
  <c r="P14" i="1" s="1"/>
  <c r="O16" i="1"/>
  <c r="P16" i="1" s="1"/>
  <c r="O28" i="1"/>
  <c r="P28" i="1" s="1"/>
  <c r="O26" i="1"/>
  <c r="P26" i="1" s="1"/>
  <c r="O6" i="1"/>
  <c r="P6" i="1" s="1"/>
  <c r="O38" i="1"/>
  <c r="P38" i="1" s="1"/>
  <c r="O4" i="1"/>
  <c r="P4" i="1" s="1"/>
  <c r="O8" i="1"/>
  <c r="P8" i="1" s="1"/>
  <c r="O39" i="1"/>
  <c r="P39" i="1" s="1"/>
  <c r="O10" i="1"/>
  <c r="P10" i="1" s="1"/>
  <c r="O50" i="1"/>
  <c r="P50" i="1" s="1"/>
  <c r="O40" i="1"/>
  <c r="P40" i="1" s="1"/>
  <c r="O51" i="1"/>
  <c r="P51" i="1" s="1"/>
  <c r="O52" i="1"/>
  <c r="P52" i="1" s="1"/>
  <c r="O7" i="1"/>
  <c r="P7" i="1" s="1"/>
  <c r="O53" i="1"/>
  <c r="P53" i="1" s="1"/>
  <c r="O54" i="1"/>
  <c r="P54" i="1" s="1"/>
  <c r="O55" i="1"/>
  <c r="P55" i="1" s="1"/>
  <c r="O41" i="1"/>
  <c r="P41" i="1" s="1"/>
  <c r="O21" i="1"/>
  <c r="P21" i="1" s="1"/>
  <c r="O56" i="1"/>
  <c r="P56" i="1" s="1"/>
  <c r="O22" i="1"/>
  <c r="P22" i="1" s="1"/>
  <c r="O46" i="1"/>
  <c r="P46" i="1" s="1"/>
  <c r="O57" i="1"/>
  <c r="P57" i="1" s="1"/>
  <c r="O58" i="1"/>
  <c r="P58" i="1" s="1"/>
  <c r="O42" i="1"/>
  <c r="P42" i="1" s="1"/>
  <c r="O23" i="1"/>
  <c r="P23" i="1" s="1"/>
  <c r="O31" i="1"/>
  <c r="P31" i="1" s="1"/>
  <c r="O43" i="1"/>
  <c r="P43" i="1" s="1"/>
  <c r="O29" i="1"/>
  <c r="P29" i="1" s="1"/>
  <c r="O59" i="1"/>
  <c r="P59" i="1" s="1"/>
  <c r="O60" i="1"/>
  <c r="P60" i="1" s="1"/>
  <c r="O61" i="1"/>
  <c r="P61" i="1" s="1"/>
  <c r="O15" i="1"/>
  <c r="P15" i="1" s="1"/>
  <c r="O24" i="1"/>
  <c r="P24" i="1" s="1"/>
  <c r="O27" i="1"/>
  <c r="P27" i="1" s="1"/>
  <c r="O62" i="1"/>
  <c r="P62" i="1" s="1"/>
  <c r="O44" i="1"/>
  <c r="P44" i="1" s="1"/>
  <c r="O32" i="1"/>
  <c r="P32" i="1" s="1"/>
  <c r="O11" i="1"/>
  <c r="P11" i="1" s="1"/>
  <c r="O63" i="1"/>
  <c r="P63" i="1" s="1"/>
  <c r="O45" i="1"/>
  <c r="P45" i="1" s="1"/>
  <c r="O13" i="1"/>
  <c r="P13" i="1" s="1"/>
  <c r="O64" i="1"/>
  <c r="P64" i="1" s="1"/>
  <c r="O33" i="1"/>
  <c r="P33" i="1" s="1"/>
</calcChain>
</file>

<file path=xl/sharedStrings.xml><?xml version="1.0" encoding="utf-8"?>
<sst xmlns="http://schemas.openxmlformats.org/spreadsheetml/2006/main" count="265" uniqueCount="104">
  <si>
    <t>№
п/п</t>
  </si>
  <si>
    <t>Район</t>
  </si>
  <si>
    <t>Код</t>
  </si>
  <si>
    <t>Счетчик</t>
  </si>
  <si>
    <t>Предмет</t>
  </si>
  <si>
    <t>Класс</t>
  </si>
  <si>
    <t>а</t>
  </si>
  <si>
    <t>11Х1</t>
  </si>
  <si>
    <t>химия</t>
  </si>
  <si>
    <t>11Х2</t>
  </si>
  <si>
    <t>11Х3</t>
  </si>
  <si>
    <t>к</t>
  </si>
  <si>
    <t>11Х4</t>
  </si>
  <si>
    <t>ц</t>
  </si>
  <si>
    <t>11Х5</t>
  </si>
  <si>
    <t>11Х6</t>
  </si>
  <si>
    <t>11Х7</t>
  </si>
  <si>
    <t>Химия</t>
  </si>
  <si>
    <t>11Х8</t>
  </si>
  <si>
    <t>11Х9</t>
  </si>
  <si>
    <t>11Х10</t>
  </si>
  <si>
    <t>11Х11</t>
  </si>
  <si>
    <t>11Х12</t>
  </si>
  <si>
    <t>11Х13</t>
  </si>
  <si>
    <t>11Х14</t>
  </si>
  <si>
    <t>11Х15</t>
  </si>
  <si>
    <t>11Х16</t>
  </si>
  <si>
    <t>11Х17</t>
  </si>
  <si>
    <t>11Х18</t>
  </si>
  <si>
    <t>11Х19</t>
  </si>
  <si>
    <t>11Х20</t>
  </si>
  <si>
    <t>11Х21</t>
  </si>
  <si>
    <t>11Х22</t>
  </si>
  <si>
    <t>11Х23</t>
  </si>
  <si>
    <t>11Х24</t>
  </si>
  <si>
    <t>11Х25</t>
  </si>
  <si>
    <t>11Х26</t>
  </si>
  <si>
    <t>11Х27</t>
  </si>
  <si>
    <t>11Х28</t>
  </si>
  <si>
    <t>11Х29</t>
  </si>
  <si>
    <t>11Х30</t>
  </si>
  <si>
    <t>11Х31</t>
  </si>
  <si>
    <t>11Х32</t>
  </si>
  <si>
    <t>11Х33</t>
  </si>
  <si>
    <t>11Х34</t>
  </si>
  <si>
    <t>11Х35</t>
  </si>
  <si>
    <t>11Х36</t>
  </si>
  <si>
    <t>11Х37</t>
  </si>
  <si>
    <t>11Х38</t>
  </si>
  <si>
    <t>11Х39</t>
  </si>
  <si>
    <t>11Х40</t>
  </si>
  <si>
    <t>11Х41</t>
  </si>
  <si>
    <t>11Х42</t>
  </si>
  <si>
    <t>11Х43</t>
  </si>
  <si>
    <t>11Х44</t>
  </si>
  <si>
    <t>11Х45</t>
  </si>
  <si>
    <t>11Х46</t>
  </si>
  <si>
    <t>11Х47</t>
  </si>
  <si>
    <t>11Х48</t>
  </si>
  <si>
    <t>11Х49</t>
  </si>
  <si>
    <t>11Х50</t>
  </si>
  <si>
    <t>11Х51</t>
  </si>
  <si>
    <t>11Х52</t>
  </si>
  <si>
    <t>11Х53</t>
  </si>
  <si>
    <t>11Х54</t>
  </si>
  <si>
    <t>11Х55</t>
  </si>
  <si>
    <t>11Х56</t>
  </si>
  <si>
    <t>11Х57</t>
  </si>
  <si>
    <t>11Х58</t>
  </si>
  <si>
    <t>11Х59</t>
  </si>
  <si>
    <t>11Х60</t>
  </si>
  <si>
    <t>11Х61</t>
  </si>
  <si>
    <t>11Х62</t>
  </si>
  <si>
    <t>11Х63</t>
  </si>
  <si>
    <t>11Х64</t>
  </si>
  <si>
    <t>11Х65</t>
  </si>
  <si>
    <t>11Х66</t>
  </si>
  <si>
    <t>11Х67</t>
  </si>
  <si>
    <t>11Х68</t>
  </si>
  <si>
    <t>11Х69</t>
  </si>
  <si>
    <t>11Х70</t>
  </si>
  <si>
    <t>11Х71</t>
  </si>
  <si>
    <t>11Х72</t>
  </si>
  <si>
    <t>11Х73</t>
  </si>
  <si>
    <t>11Х74</t>
  </si>
  <si>
    <t>11Х75</t>
  </si>
  <si>
    <t>11Х76</t>
  </si>
  <si>
    <t>Всего баллов</t>
  </si>
  <si>
    <t>%</t>
  </si>
  <si>
    <t>Итог</t>
  </si>
  <si>
    <t>Дата публикации: 08.12.2020</t>
  </si>
  <si>
    <t xml:space="preserve"> Протокол окружного этапа олимпиады в 2020-2021 учебном году 
Химия, 11 класс</t>
  </si>
  <si>
    <t>Председатель жюри:</t>
  </si>
  <si>
    <t>Сопредседатель жюри:</t>
  </si>
  <si>
    <t>Члены жюри:</t>
  </si>
  <si>
    <t>Призер</t>
  </si>
  <si>
    <t>неявка</t>
  </si>
  <si>
    <t xml:space="preserve"> 27.08.2003</t>
  </si>
  <si>
    <t>ООЦ</t>
  </si>
  <si>
    <t>19.01.2003</t>
  </si>
  <si>
    <t>25.11.2003</t>
  </si>
  <si>
    <t xml:space="preserve">  30.01.2003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</si>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</sst>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5"/>
  <sheetViews>
    <sheetView tabSelected="1" workbookViewId="0">
      <pane ySplit="3" topLeftCell="A4" activePane="bottomLeft" state="frozen"/>
      <selection pane="bottomLeft" activeCell="A81" sqref="A81"/>
    </sheetView>
  </sheetViews>
  <sheetFormatPr defaultRowHeight="14.4" x14ac:dyDescent="0.3"/>
  <cols>
    <col min="1" max="3" width="8.88671875" style="4"/>
    <col min="4" max="4" width="10.6640625" style="4" customWidth="1"/>
    <col min="5" max="5" width="13.6640625" style="4" customWidth="1"/>
    <col min="8" max="8" width="8.88671875" style="4"/>
    <col min="9" max="14" width="9.109375" style="4"/>
  </cols>
  <sheetData>
    <row r="1" spans="1:17" ht="39" customHeight="1" x14ac:dyDescent="0.35">
      <c r="D1" s="8" t="s">
        <v>91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x14ac:dyDescent="0.3">
      <c r="C2" s="5" t="s">
        <v>90</v>
      </c>
    </row>
    <row r="3" spans="1:17" ht="28.8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103</v>
      </c>
      <c r="F3" s="1" t="s">
        <v>4</v>
      </c>
      <c r="G3" s="1" t="s">
        <v>102</v>
      </c>
      <c r="H3" s="1" t="s">
        <v>5</v>
      </c>
      <c r="I3" s="1">
        <v>1</v>
      </c>
      <c r="J3" s="1">
        <v>2</v>
      </c>
      <c r="K3" s="1">
        <v>3</v>
      </c>
      <c r="L3" s="1">
        <v>4</v>
      </c>
      <c r="M3" s="1">
        <v>5</v>
      </c>
      <c r="N3" s="1">
        <v>6</v>
      </c>
      <c r="O3" s="1" t="s">
        <v>87</v>
      </c>
      <c r="P3" s="1" t="s">
        <v>88</v>
      </c>
      <c r="Q3" s="1" t="s">
        <v>89</v>
      </c>
    </row>
    <row r="4" spans="1:17" x14ac:dyDescent="0.3">
      <c r="A4" s="2">
        <v>1</v>
      </c>
      <c r="B4" s="2" t="s">
        <v>6</v>
      </c>
      <c r="C4" s="2" t="s">
        <v>43</v>
      </c>
      <c r="D4" s="2">
        <v>33</v>
      </c>
      <c r="E4" s="9">
        <v>37835</v>
      </c>
      <c r="F4" s="3" t="s">
        <v>8</v>
      </c>
      <c r="G4" s="2">
        <v>57</v>
      </c>
      <c r="H4" s="2">
        <v>11</v>
      </c>
      <c r="I4" s="2">
        <v>3</v>
      </c>
      <c r="J4" s="2">
        <v>7</v>
      </c>
      <c r="K4" s="2">
        <v>29</v>
      </c>
      <c r="L4" s="2">
        <v>2.5</v>
      </c>
      <c r="M4" s="2">
        <v>0</v>
      </c>
      <c r="N4" s="2">
        <v>15</v>
      </c>
      <c r="O4" s="2">
        <f>SUM(I4:N4)</f>
        <v>56.5</v>
      </c>
      <c r="P4" s="7">
        <f>O4/120*100</f>
        <v>47.083333333333336</v>
      </c>
      <c r="Q4" s="3" t="s">
        <v>95</v>
      </c>
    </row>
    <row r="5" spans="1:17" x14ac:dyDescent="0.3">
      <c r="A5" s="2">
        <v>2</v>
      </c>
      <c r="B5" s="2" t="s">
        <v>6</v>
      </c>
      <c r="C5" s="2" t="s">
        <v>16</v>
      </c>
      <c r="D5" s="2">
        <v>7</v>
      </c>
      <c r="E5" s="9">
        <v>37710</v>
      </c>
      <c r="F5" s="3" t="s">
        <v>17</v>
      </c>
      <c r="G5" s="2">
        <v>35</v>
      </c>
      <c r="H5" s="2">
        <v>11</v>
      </c>
      <c r="I5" s="2">
        <v>0</v>
      </c>
      <c r="J5" s="2">
        <v>18</v>
      </c>
      <c r="K5" s="2">
        <v>20</v>
      </c>
      <c r="L5" s="2">
        <v>0</v>
      </c>
      <c r="M5" s="2">
        <v>0</v>
      </c>
      <c r="N5" s="2">
        <v>17</v>
      </c>
      <c r="O5" s="2">
        <f>SUM(I5:N5)</f>
        <v>55</v>
      </c>
      <c r="P5" s="7">
        <f>O5/120*100</f>
        <v>45.833333333333329</v>
      </c>
      <c r="Q5" s="3"/>
    </row>
    <row r="6" spans="1:17" x14ac:dyDescent="0.3">
      <c r="A6" s="2">
        <v>3</v>
      </c>
      <c r="B6" s="2" t="s">
        <v>6</v>
      </c>
      <c r="C6" s="2" t="s">
        <v>40</v>
      </c>
      <c r="D6" s="2">
        <v>30</v>
      </c>
      <c r="E6" s="9">
        <v>37825</v>
      </c>
      <c r="F6" s="3" t="s">
        <v>8</v>
      </c>
      <c r="G6" s="2">
        <v>94</v>
      </c>
      <c r="H6" s="2">
        <v>11</v>
      </c>
      <c r="I6" s="2">
        <v>0</v>
      </c>
      <c r="J6" s="2">
        <v>20</v>
      </c>
      <c r="K6" s="2">
        <v>6</v>
      </c>
      <c r="L6" s="2">
        <v>0</v>
      </c>
      <c r="M6" s="2">
        <v>9</v>
      </c>
      <c r="N6" s="2">
        <v>0</v>
      </c>
      <c r="O6" s="2">
        <f>SUM(I6:N6)</f>
        <v>35</v>
      </c>
      <c r="P6" s="7">
        <f>O6/120*100</f>
        <v>29.166666666666668</v>
      </c>
      <c r="Q6" s="3"/>
    </row>
    <row r="7" spans="1:17" x14ac:dyDescent="0.3">
      <c r="A7" s="2">
        <v>4</v>
      </c>
      <c r="B7" s="2" t="s">
        <v>6</v>
      </c>
      <c r="C7" s="2" t="s">
        <v>54</v>
      </c>
      <c r="D7" s="2">
        <v>44</v>
      </c>
      <c r="E7" s="9">
        <v>37998</v>
      </c>
      <c r="F7" s="3" t="s">
        <v>8</v>
      </c>
      <c r="G7" s="2">
        <v>94</v>
      </c>
      <c r="H7" s="2">
        <v>11</v>
      </c>
      <c r="I7" s="2">
        <v>0</v>
      </c>
      <c r="J7" s="2">
        <v>14</v>
      </c>
      <c r="K7" s="2">
        <v>5</v>
      </c>
      <c r="L7" s="2">
        <v>0</v>
      </c>
      <c r="M7" s="2">
        <v>9</v>
      </c>
      <c r="N7" s="2">
        <v>0</v>
      </c>
      <c r="O7" s="2">
        <f>SUM(I7:N7)</f>
        <v>28</v>
      </c>
      <c r="P7" s="7">
        <f>O7/120*100</f>
        <v>23.333333333333332</v>
      </c>
      <c r="Q7" s="3"/>
    </row>
    <row r="8" spans="1:17" x14ac:dyDescent="0.3">
      <c r="A8" s="2">
        <v>5</v>
      </c>
      <c r="B8" s="2" t="s">
        <v>6</v>
      </c>
      <c r="C8" s="2" t="s">
        <v>44</v>
      </c>
      <c r="D8" s="2">
        <v>34</v>
      </c>
      <c r="E8" s="9">
        <v>37928</v>
      </c>
      <c r="F8" s="3" t="s">
        <v>8</v>
      </c>
      <c r="G8" s="2">
        <v>57</v>
      </c>
      <c r="H8" s="2">
        <v>11</v>
      </c>
      <c r="I8" s="2">
        <v>0</v>
      </c>
      <c r="J8" s="2">
        <v>0</v>
      </c>
      <c r="K8" s="2">
        <v>19</v>
      </c>
      <c r="L8" s="2">
        <v>0</v>
      </c>
      <c r="M8" s="2">
        <v>0</v>
      </c>
      <c r="N8" s="2">
        <v>0</v>
      </c>
      <c r="O8" s="2">
        <f>SUM(I8:N8)</f>
        <v>19</v>
      </c>
      <c r="P8" s="7">
        <f>O8/120*100</f>
        <v>15.833333333333332</v>
      </c>
      <c r="Q8" s="3"/>
    </row>
    <row r="9" spans="1:17" x14ac:dyDescent="0.3">
      <c r="A9" s="2">
        <v>6</v>
      </c>
      <c r="B9" s="2" t="s">
        <v>6</v>
      </c>
      <c r="C9" s="2" t="s">
        <v>27</v>
      </c>
      <c r="D9" s="2">
        <v>17</v>
      </c>
      <c r="E9" s="9">
        <v>37600</v>
      </c>
      <c r="F9" s="3" t="s">
        <v>8</v>
      </c>
      <c r="G9" s="2">
        <v>57</v>
      </c>
      <c r="H9" s="2">
        <v>11</v>
      </c>
      <c r="I9" s="2">
        <v>0</v>
      </c>
      <c r="J9" s="2">
        <v>0</v>
      </c>
      <c r="K9" s="2">
        <v>6</v>
      </c>
      <c r="L9" s="2">
        <v>0</v>
      </c>
      <c r="M9" s="2">
        <v>12</v>
      </c>
      <c r="N9" s="2">
        <v>0</v>
      </c>
      <c r="O9" s="2">
        <f>SUM(I9:N9)</f>
        <v>18</v>
      </c>
      <c r="P9" s="7">
        <f>O9/120*100</f>
        <v>15</v>
      </c>
      <c r="Q9" s="3"/>
    </row>
    <row r="10" spans="1:17" x14ac:dyDescent="0.3">
      <c r="A10" s="2">
        <v>7</v>
      </c>
      <c r="B10" s="2" t="s">
        <v>6</v>
      </c>
      <c r="C10" s="2" t="s">
        <v>46</v>
      </c>
      <c r="D10" s="2">
        <v>36</v>
      </c>
      <c r="E10" s="9">
        <v>37935</v>
      </c>
      <c r="F10" s="3" t="s">
        <v>8</v>
      </c>
      <c r="G10" s="2">
        <v>70</v>
      </c>
      <c r="H10" s="2">
        <v>11</v>
      </c>
      <c r="I10" s="2">
        <v>3</v>
      </c>
      <c r="J10" s="2">
        <v>0</v>
      </c>
      <c r="K10" s="2">
        <v>0</v>
      </c>
      <c r="L10" s="2">
        <v>0</v>
      </c>
      <c r="M10" s="2">
        <v>12</v>
      </c>
      <c r="N10" s="2">
        <v>0</v>
      </c>
      <c r="O10" s="2">
        <f>SUM(I10:N10)</f>
        <v>15</v>
      </c>
      <c r="P10" s="7">
        <f>O10/120*100</f>
        <v>12.5</v>
      </c>
      <c r="Q10" s="3"/>
    </row>
    <row r="11" spans="1:17" x14ac:dyDescent="0.3">
      <c r="A11" s="2">
        <v>8</v>
      </c>
      <c r="B11" s="2" t="s">
        <v>6</v>
      </c>
      <c r="C11" s="2" t="s">
        <v>82</v>
      </c>
      <c r="D11" s="2">
        <v>72</v>
      </c>
      <c r="E11" s="9">
        <v>37613</v>
      </c>
      <c r="F11" s="3" t="s">
        <v>8</v>
      </c>
      <c r="G11" s="2">
        <v>57</v>
      </c>
      <c r="H11" s="2">
        <v>11</v>
      </c>
      <c r="I11" s="2">
        <v>0</v>
      </c>
      <c r="J11" s="2">
        <v>3</v>
      </c>
      <c r="K11" s="2">
        <v>12</v>
      </c>
      <c r="L11" s="2">
        <v>0</v>
      </c>
      <c r="M11" s="2">
        <v>0</v>
      </c>
      <c r="N11" s="2">
        <v>0</v>
      </c>
      <c r="O11" s="2">
        <f>SUM(I11:N11)</f>
        <v>15</v>
      </c>
      <c r="P11" s="7">
        <f>O11/120*100</f>
        <v>12.5</v>
      </c>
      <c r="Q11" s="3"/>
    </row>
    <row r="12" spans="1:17" x14ac:dyDescent="0.3">
      <c r="A12" s="2">
        <v>9</v>
      </c>
      <c r="B12" s="2" t="s">
        <v>6</v>
      </c>
      <c r="C12" s="2" t="s">
        <v>19</v>
      </c>
      <c r="D12" s="2">
        <v>9</v>
      </c>
      <c r="E12" s="9">
        <v>37738</v>
      </c>
      <c r="F12" s="3" t="s">
        <v>8</v>
      </c>
      <c r="G12" s="2">
        <v>67</v>
      </c>
      <c r="H12" s="2">
        <v>11</v>
      </c>
      <c r="I12" s="2">
        <v>0</v>
      </c>
      <c r="J12" s="2">
        <v>0</v>
      </c>
      <c r="K12" s="2">
        <v>9</v>
      </c>
      <c r="L12" s="2">
        <v>0</v>
      </c>
      <c r="M12" s="2">
        <v>5</v>
      </c>
      <c r="N12" s="2">
        <v>0</v>
      </c>
      <c r="O12" s="2">
        <f>SUM(I12:N12)</f>
        <v>14</v>
      </c>
      <c r="P12" s="7">
        <f>O12/120*100</f>
        <v>11.666666666666666</v>
      </c>
      <c r="Q12" s="3"/>
    </row>
    <row r="13" spans="1:17" x14ac:dyDescent="0.3">
      <c r="A13" s="2">
        <v>10</v>
      </c>
      <c r="B13" s="2" t="s">
        <v>6</v>
      </c>
      <c r="C13" s="2" t="s">
        <v>85</v>
      </c>
      <c r="D13" s="2">
        <v>75</v>
      </c>
      <c r="E13" s="9">
        <v>37742</v>
      </c>
      <c r="F13" s="3" t="s">
        <v>8</v>
      </c>
      <c r="G13" s="2">
        <v>89</v>
      </c>
      <c r="H13" s="2">
        <v>11</v>
      </c>
      <c r="I13" s="2">
        <v>3</v>
      </c>
      <c r="J13" s="2">
        <v>5</v>
      </c>
      <c r="K13" s="2">
        <v>0</v>
      </c>
      <c r="L13" s="2">
        <v>0</v>
      </c>
      <c r="M13" s="2">
        <v>5</v>
      </c>
      <c r="N13" s="2">
        <v>0</v>
      </c>
      <c r="O13" s="2">
        <f>SUM(I13:N13)</f>
        <v>13</v>
      </c>
      <c r="P13" s="7">
        <f>O13/120*100</f>
        <v>10.833333333333334</v>
      </c>
      <c r="Q13" s="3"/>
    </row>
    <row r="14" spans="1:17" x14ac:dyDescent="0.3">
      <c r="A14" s="2">
        <v>11</v>
      </c>
      <c r="B14" s="2" t="s">
        <v>13</v>
      </c>
      <c r="C14" s="2" t="s">
        <v>34</v>
      </c>
      <c r="D14" s="2">
        <v>24</v>
      </c>
      <c r="E14" s="9">
        <v>37646</v>
      </c>
      <c r="F14" s="3" t="s">
        <v>8</v>
      </c>
      <c r="G14" s="2">
        <v>9</v>
      </c>
      <c r="H14" s="2">
        <v>11</v>
      </c>
      <c r="I14" s="2">
        <v>3</v>
      </c>
      <c r="J14" s="2">
        <v>5.5</v>
      </c>
      <c r="K14" s="2">
        <v>1</v>
      </c>
      <c r="L14" s="2">
        <v>1.5</v>
      </c>
      <c r="M14" s="2">
        <v>0</v>
      </c>
      <c r="N14" s="2">
        <v>0</v>
      </c>
      <c r="O14" s="2">
        <f>SUM(I14:N14)</f>
        <v>11</v>
      </c>
      <c r="P14" s="7">
        <f>O14/120*100</f>
        <v>9.1666666666666661</v>
      </c>
      <c r="Q14" s="3"/>
    </row>
    <row r="15" spans="1:17" x14ac:dyDescent="0.3">
      <c r="A15" s="2">
        <v>12</v>
      </c>
      <c r="B15" s="2" t="s">
        <v>13</v>
      </c>
      <c r="C15" s="2" t="s">
        <v>75</v>
      </c>
      <c r="D15" s="2">
        <v>65</v>
      </c>
      <c r="E15" s="9">
        <v>37550</v>
      </c>
      <c r="F15" s="3" t="s">
        <v>8</v>
      </c>
      <c r="G15" s="2">
        <v>19</v>
      </c>
      <c r="H15" s="2">
        <v>11</v>
      </c>
      <c r="I15" s="2">
        <v>3</v>
      </c>
      <c r="J15" s="2">
        <v>6.5</v>
      </c>
      <c r="K15" s="2">
        <v>0</v>
      </c>
      <c r="L15" s="2">
        <v>1.5</v>
      </c>
      <c r="M15" s="2">
        <v>0</v>
      </c>
      <c r="N15" s="2">
        <v>0</v>
      </c>
      <c r="O15" s="2">
        <f>SUM(I15:N15)</f>
        <v>11</v>
      </c>
      <c r="P15" s="7">
        <f>O15/120*100</f>
        <v>9.1666666666666661</v>
      </c>
      <c r="Q15" s="3"/>
    </row>
    <row r="16" spans="1:17" x14ac:dyDescent="0.3">
      <c r="A16" s="2">
        <v>13</v>
      </c>
      <c r="B16" s="2" t="s">
        <v>6</v>
      </c>
      <c r="C16" s="2" t="s">
        <v>35</v>
      </c>
      <c r="D16" s="2">
        <v>25</v>
      </c>
      <c r="E16" s="9">
        <v>37835</v>
      </c>
      <c r="F16" s="3" t="s">
        <v>8</v>
      </c>
      <c r="G16" s="2">
        <v>38</v>
      </c>
      <c r="H16" s="2">
        <v>11</v>
      </c>
      <c r="I16" s="2">
        <v>0</v>
      </c>
      <c r="J16" s="2">
        <v>0</v>
      </c>
      <c r="K16" s="2">
        <v>10</v>
      </c>
      <c r="L16" s="2">
        <v>0</v>
      </c>
      <c r="M16" s="2">
        <v>0</v>
      </c>
      <c r="N16" s="2">
        <v>0</v>
      </c>
      <c r="O16" s="2">
        <f>SUM(I16:N16)</f>
        <v>10</v>
      </c>
      <c r="P16" s="7">
        <f>O16/120*100</f>
        <v>8.3333333333333321</v>
      </c>
      <c r="Q16" s="3"/>
    </row>
    <row r="17" spans="1:17" x14ac:dyDescent="0.3">
      <c r="A17" s="2">
        <v>14</v>
      </c>
      <c r="B17" s="2" t="s">
        <v>6</v>
      </c>
      <c r="C17" s="2" t="s">
        <v>24</v>
      </c>
      <c r="D17" s="2">
        <v>14</v>
      </c>
      <c r="E17" s="9">
        <v>38029</v>
      </c>
      <c r="F17" s="3" t="s">
        <v>8</v>
      </c>
      <c r="G17" s="2">
        <v>70</v>
      </c>
      <c r="H17" s="2">
        <v>11</v>
      </c>
      <c r="I17" s="2">
        <v>6</v>
      </c>
      <c r="J17" s="2">
        <v>3</v>
      </c>
      <c r="K17" s="2">
        <v>0</v>
      </c>
      <c r="L17" s="2">
        <v>0</v>
      </c>
      <c r="M17" s="2">
        <v>0</v>
      </c>
      <c r="N17" s="2">
        <v>0</v>
      </c>
      <c r="O17" s="2">
        <f>SUM(I17:N17)</f>
        <v>9</v>
      </c>
      <c r="P17" s="7">
        <f>O17/120*100</f>
        <v>7.5</v>
      </c>
      <c r="Q17" s="3"/>
    </row>
    <row r="18" spans="1:17" x14ac:dyDescent="0.3">
      <c r="A18" s="2">
        <v>15</v>
      </c>
      <c r="B18" s="2" t="s">
        <v>13</v>
      </c>
      <c r="C18" s="2" t="s">
        <v>26</v>
      </c>
      <c r="D18" s="2">
        <v>16</v>
      </c>
      <c r="E18" s="9">
        <v>37729</v>
      </c>
      <c r="F18" s="3" t="s">
        <v>8</v>
      </c>
      <c r="G18" s="2">
        <v>21</v>
      </c>
      <c r="H18" s="2">
        <v>11</v>
      </c>
      <c r="I18" s="2">
        <v>0</v>
      </c>
      <c r="J18" s="2">
        <v>0</v>
      </c>
      <c r="K18" s="2">
        <v>0</v>
      </c>
      <c r="L18" s="2">
        <v>0</v>
      </c>
      <c r="M18" s="2">
        <v>9</v>
      </c>
      <c r="N18" s="2">
        <v>0</v>
      </c>
      <c r="O18" s="2">
        <f>SUM(I18:N18)</f>
        <v>9</v>
      </c>
      <c r="P18" s="7">
        <f>O18/120*100</f>
        <v>7.5</v>
      </c>
      <c r="Q18" s="3"/>
    </row>
    <row r="19" spans="1:17" x14ac:dyDescent="0.3">
      <c r="A19" s="2">
        <v>16</v>
      </c>
      <c r="B19" s="2" t="s">
        <v>6</v>
      </c>
      <c r="C19" s="2" t="s">
        <v>29</v>
      </c>
      <c r="D19" s="2">
        <v>19</v>
      </c>
      <c r="E19" s="9">
        <v>37827</v>
      </c>
      <c r="F19" s="3" t="s">
        <v>17</v>
      </c>
      <c r="G19" s="2">
        <v>35</v>
      </c>
      <c r="H19" s="2">
        <v>11</v>
      </c>
      <c r="I19" s="2">
        <v>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f>SUM(I19:N19)</f>
        <v>9</v>
      </c>
      <c r="P19" s="7">
        <f>O19/120*100</f>
        <v>7.5</v>
      </c>
      <c r="Q19" s="3"/>
    </row>
    <row r="20" spans="1:17" x14ac:dyDescent="0.3">
      <c r="A20" s="2">
        <v>17</v>
      </c>
      <c r="B20" s="2" t="s">
        <v>13</v>
      </c>
      <c r="C20" s="2" t="s">
        <v>31</v>
      </c>
      <c r="D20" s="2">
        <v>21</v>
      </c>
      <c r="E20" s="9">
        <v>37832</v>
      </c>
      <c r="F20" s="3" t="s">
        <v>8</v>
      </c>
      <c r="G20" s="2">
        <v>21</v>
      </c>
      <c r="H20" s="2">
        <v>11</v>
      </c>
      <c r="I20" s="2">
        <v>0</v>
      </c>
      <c r="J20" s="2">
        <v>0</v>
      </c>
      <c r="K20" s="2">
        <v>0</v>
      </c>
      <c r="L20" s="2">
        <v>0</v>
      </c>
      <c r="M20" s="2">
        <v>9</v>
      </c>
      <c r="N20" s="2">
        <v>0</v>
      </c>
      <c r="O20" s="2">
        <f>SUM(I20:N20)</f>
        <v>9</v>
      </c>
      <c r="P20" s="7">
        <f>O20/120*100</f>
        <v>7.5</v>
      </c>
      <c r="Q20" s="3"/>
    </row>
    <row r="21" spans="1:17" x14ac:dyDescent="0.3">
      <c r="A21" s="2">
        <v>18</v>
      </c>
      <c r="B21" s="2" t="s">
        <v>6</v>
      </c>
      <c r="C21" s="2" t="s">
        <v>59</v>
      </c>
      <c r="D21" s="2">
        <v>49</v>
      </c>
      <c r="E21" s="9">
        <v>37722</v>
      </c>
      <c r="F21" s="3" t="s">
        <v>8</v>
      </c>
      <c r="G21" s="2">
        <v>41</v>
      </c>
      <c r="H21" s="2">
        <v>11</v>
      </c>
      <c r="I21" s="2">
        <v>3</v>
      </c>
      <c r="J21" s="2">
        <v>5</v>
      </c>
      <c r="K21" s="2">
        <v>0</v>
      </c>
      <c r="L21" s="2">
        <v>1</v>
      </c>
      <c r="M21" s="2">
        <v>0</v>
      </c>
      <c r="N21" s="2">
        <v>0</v>
      </c>
      <c r="O21" s="2">
        <f>SUM(I21:N21)</f>
        <v>9</v>
      </c>
      <c r="P21" s="7">
        <f>O21/120*100</f>
        <v>7.5</v>
      </c>
      <c r="Q21" s="3"/>
    </row>
    <row r="22" spans="1:17" x14ac:dyDescent="0.3">
      <c r="A22" s="2">
        <v>19</v>
      </c>
      <c r="B22" s="2" t="s">
        <v>13</v>
      </c>
      <c r="C22" s="2" t="s">
        <v>61</v>
      </c>
      <c r="D22" s="2">
        <v>51</v>
      </c>
      <c r="E22" s="9">
        <v>37902</v>
      </c>
      <c r="F22" s="3" t="s">
        <v>8</v>
      </c>
      <c r="G22" s="2">
        <v>21</v>
      </c>
      <c r="H22" s="2">
        <v>11</v>
      </c>
      <c r="I22" s="2">
        <v>0</v>
      </c>
      <c r="J22" s="2">
        <v>0</v>
      </c>
      <c r="K22" s="2">
        <v>0</v>
      </c>
      <c r="L22" s="2">
        <v>0</v>
      </c>
      <c r="M22" s="2">
        <v>9</v>
      </c>
      <c r="N22" s="2">
        <v>0</v>
      </c>
      <c r="O22" s="2">
        <f>SUM(I22:N22)</f>
        <v>9</v>
      </c>
      <c r="P22" s="7">
        <f>O22/120*100</f>
        <v>7.5</v>
      </c>
      <c r="Q22" s="3"/>
    </row>
    <row r="23" spans="1:17" x14ac:dyDescent="0.3">
      <c r="A23" s="2">
        <v>20</v>
      </c>
      <c r="B23" s="2" t="s">
        <v>13</v>
      </c>
      <c r="C23" s="2" t="s">
        <v>67</v>
      </c>
      <c r="D23" s="2">
        <v>57</v>
      </c>
      <c r="E23" s="9">
        <v>37672</v>
      </c>
      <c r="F23" s="3" t="s">
        <v>8</v>
      </c>
      <c r="G23" s="2">
        <v>21</v>
      </c>
      <c r="H23" s="2">
        <v>11</v>
      </c>
      <c r="I23" s="2">
        <v>0</v>
      </c>
      <c r="J23" s="2">
        <v>0</v>
      </c>
      <c r="K23" s="2">
        <v>0</v>
      </c>
      <c r="L23" s="2">
        <v>0</v>
      </c>
      <c r="M23" s="2">
        <v>9</v>
      </c>
      <c r="N23" s="2">
        <v>0</v>
      </c>
      <c r="O23" s="2">
        <f>SUM(I23:N23)</f>
        <v>9</v>
      </c>
      <c r="P23" s="7">
        <f>O23/120*100</f>
        <v>7.5</v>
      </c>
      <c r="Q23" s="3"/>
    </row>
    <row r="24" spans="1:17" x14ac:dyDescent="0.3">
      <c r="A24" s="2">
        <v>21</v>
      </c>
      <c r="B24" s="2" t="s">
        <v>6</v>
      </c>
      <c r="C24" s="2" t="s">
        <v>76</v>
      </c>
      <c r="D24" s="2">
        <v>66</v>
      </c>
      <c r="E24" s="9" t="s">
        <v>101</v>
      </c>
      <c r="F24" s="3" t="s">
        <v>8</v>
      </c>
      <c r="G24" s="2">
        <v>89</v>
      </c>
      <c r="H24" s="2">
        <v>11</v>
      </c>
      <c r="I24" s="2">
        <v>3</v>
      </c>
      <c r="J24" s="2">
        <v>5</v>
      </c>
      <c r="K24" s="2">
        <v>0</v>
      </c>
      <c r="L24" s="2">
        <v>0</v>
      </c>
      <c r="M24" s="2">
        <v>0</v>
      </c>
      <c r="N24" s="2">
        <v>0</v>
      </c>
      <c r="O24" s="2">
        <f>SUM(I24:N24)</f>
        <v>8</v>
      </c>
      <c r="P24" s="7">
        <f>O24/120*100</f>
        <v>6.666666666666667</v>
      </c>
      <c r="Q24" s="3"/>
    </row>
    <row r="25" spans="1:17" x14ac:dyDescent="0.3">
      <c r="A25" s="2">
        <v>22</v>
      </c>
      <c r="B25" s="2" t="s">
        <v>6</v>
      </c>
      <c r="C25" s="2" t="s">
        <v>21</v>
      </c>
      <c r="D25" s="2">
        <v>11</v>
      </c>
      <c r="E25" s="9">
        <v>37685</v>
      </c>
      <c r="F25" s="3" t="s">
        <v>8</v>
      </c>
      <c r="G25" s="2">
        <v>90</v>
      </c>
      <c r="H25" s="2">
        <v>11</v>
      </c>
      <c r="I25" s="2">
        <v>3</v>
      </c>
      <c r="J25" s="2">
        <v>3</v>
      </c>
      <c r="K25" s="2">
        <v>0</v>
      </c>
      <c r="L25" s="2">
        <v>0</v>
      </c>
      <c r="M25" s="2">
        <v>0</v>
      </c>
      <c r="N25" s="2">
        <v>0</v>
      </c>
      <c r="O25" s="2">
        <f>SUM(I25:N25)</f>
        <v>6</v>
      </c>
      <c r="P25" s="7">
        <f>O25/120*100</f>
        <v>5</v>
      </c>
      <c r="Q25" s="3"/>
    </row>
    <row r="26" spans="1:17" x14ac:dyDescent="0.3">
      <c r="A26" s="2">
        <v>23</v>
      </c>
      <c r="B26" s="2" t="s">
        <v>6</v>
      </c>
      <c r="C26" s="2" t="s">
        <v>39</v>
      </c>
      <c r="D26" s="2">
        <v>29</v>
      </c>
      <c r="E26" s="9">
        <v>37836</v>
      </c>
      <c r="F26" s="3" t="s">
        <v>17</v>
      </c>
      <c r="G26" s="2">
        <v>35</v>
      </c>
      <c r="H26" s="2">
        <v>11</v>
      </c>
      <c r="I26" s="2">
        <v>3</v>
      </c>
      <c r="J26" s="2">
        <v>3</v>
      </c>
      <c r="K26" s="2">
        <v>0</v>
      </c>
      <c r="L26" s="2">
        <v>0</v>
      </c>
      <c r="M26" s="2">
        <v>0</v>
      </c>
      <c r="N26" s="2">
        <v>0</v>
      </c>
      <c r="O26" s="2">
        <f>SUM(I26:N26)</f>
        <v>6</v>
      </c>
      <c r="P26" s="7">
        <f>O26/120*100</f>
        <v>5</v>
      </c>
      <c r="Q26" s="3"/>
    </row>
    <row r="27" spans="1:17" x14ac:dyDescent="0.3">
      <c r="A27" s="2">
        <v>24</v>
      </c>
      <c r="B27" s="2" t="s">
        <v>6</v>
      </c>
      <c r="C27" s="2" t="s">
        <v>77</v>
      </c>
      <c r="D27" s="2">
        <v>67</v>
      </c>
      <c r="E27" s="9">
        <v>37698</v>
      </c>
      <c r="F27" s="3" t="s">
        <v>8</v>
      </c>
      <c r="G27" s="2">
        <v>41</v>
      </c>
      <c r="H27" s="2">
        <v>11</v>
      </c>
      <c r="I27" s="2">
        <v>3</v>
      </c>
      <c r="J27" s="2">
        <v>3</v>
      </c>
      <c r="K27" s="2">
        <v>0</v>
      </c>
      <c r="L27" s="2">
        <v>0</v>
      </c>
      <c r="M27" s="2">
        <v>0</v>
      </c>
      <c r="N27" s="2">
        <v>0</v>
      </c>
      <c r="O27" s="2">
        <f>SUM(I27:N27)</f>
        <v>6</v>
      </c>
      <c r="P27" s="7">
        <f>O27/120*100</f>
        <v>5</v>
      </c>
      <c r="Q27" s="3"/>
    </row>
    <row r="28" spans="1:17" x14ac:dyDescent="0.3">
      <c r="A28" s="2">
        <v>25</v>
      </c>
      <c r="B28" s="2" t="s">
        <v>6</v>
      </c>
      <c r="C28" s="2" t="s">
        <v>37</v>
      </c>
      <c r="D28" s="2">
        <v>27</v>
      </c>
      <c r="E28" s="9">
        <v>37859</v>
      </c>
      <c r="F28" s="3" t="s">
        <v>8</v>
      </c>
      <c r="G28" s="2">
        <v>70</v>
      </c>
      <c r="H28" s="2">
        <v>11</v>
      </c>
      <c r="I28" s="2">
        <v>3</v>
      </c>
      <c r="J28" s="2">
        <v>2</v>
      </c>
      <c r="K28" s="2">
        <v>0</v>
      </c>
      <c r="L28" s="2">
        <v>0</v>
      </c>
      <c r="M28" s="2">
        <v>0</v>
      </c>
      <c r="N28" s="2">
        <v>0</v>
      </c>
      <c r="O28" s="2">
        <f>SUM(I28:N28)</f>
        <v>5</v>
      </c>
      <c r="P28" s="7">
        <f>O28/120*100</f>
        <v>4.1666666666666661</v>
      </c>
      <c r="Q28" s="3"/>
    </row>
    <row r="29" spans="1:17" x14ac:dyDescent="0.3">
      <c r="A29" s="2">
        <v>26</v>
      </c>
      <c r="B29" s="2" t="s">
        <v>13</v>
      </c>
      <c r="C29" s="2" t="s">
        <v>70</v>
      </c>
      <c r="D29" s="2">
        <v>60</v>
      </c>
      <c r="E29" s="9">
        <v>37800</v>
      </c>
      <c r="F29" s="3" t="s">
        <v>8</v>
      </c>
      <c r="G29" s="2">
        <v>19</v>
      </c>
      <c r="H29" s="2">
        <v>11</v>
      </c>
      <c r="I29" s="2">
        <v>0</v>
      </c>
      <c r="J29" s="2">
        <v>0</v>
      </c>
      <c r="K29" s="2">
        <v>0</v>
      </c>
      <c r="L29" s="2">
        <v>0</v>
      </c>
      <c r="M29" s="2">
        <v>5</v>
      </c>
      <c r="N29" s="2">
        <v>0</v>
      </c>
      <c r="O29" s="2">
        <f>SUM(I29:N29)</f>
        <v>5</v>
      </c>
      <c r="P29" s="7">
        <f>O29/120*100</f>
        <v>4.1666666666666661</v>
      </c>
      <c r="Q29" s="3"/>
    </row>
    <row r="30" spans="1:17" x14ac:dyDescent="0.3">
      <c r="A30" s="2">
        <v>27</v>
      </c>
      <c r="B30" s="2" t="s">
        <v>11</v>
      </c>
      <c r="C30" s="2" t="s">
        <v>12</v>
      </c>
      <c r="D30" s="2">
        <v>4</v>
      </c>
      <c r="E30" s="9">
        <v>38051</v>
      </c>
      <c r="F30" s="3" t="s">
        <v>8</v>
      </c>
      <c r="G30" s="2">
        <v>39</v>
      </c>
      <c r="H30" s="2">
        <v>11</v>
      </c>
      <c r="I30" s="2">
        <v>3</v>
      </c>
      <c r="J30" s="2">
        <v>1.5</v>
      </c>
      <c r="K30" s="2">
        <v>0</v>
      </c>
      <c r="L30" s="2">
        <v>0</v>
      </c>
      <c r="M30" s="2">
        <v>0</v>
      </c>
      <c r="N30" s="2">
        <v>0</v>
      </c>
      <c r="O30" s="2">
        <f>SUM(I30:N30)</f>
        <v>4.5</v>
      </c>
      <c r="P30" s="7">
        <f>O30/120*100</f>
        <v>3.75</v>
      </c>
      <c r="Q30" s="3"/>
    </row>
    <row r="31" spans="1:17" x14ac:dyDescent="0.3">
      <c r="A31" s="2">
        <v>28</v>
      </c>
      <c r="B31" s="2" t="s">
        <v>6</v>
      </c>
      <c r="C31" s="2" t="s">
        <v>68</v>
      </c>
      <c r="D31" s="2">
        <v>58</v>
      </c>
      <c r="E31" s="9">
        <v>38025</v>
      </c>
      <c r="F31" s="3" t="s">
        <v>8</v>
      </c>
      <c r="G31" s="2">
        <v>41</v>
      </c>
      <c r="H31" s="2">
        <v>11</v>
      </c>
      <c r="I31" s="2">
        <v>3</v>
      </c>
      <c r="J31" s="2">
        <v>1.5</v>
      </c>
      <c r="K31" s="2">
        <v>0</v>
      </c>
      <c r="L31" s="2">
        <v>0</v>
      </c>
      <c r="M31" s="2">
        <v>0</v>
      </c>
      <c r="N31" s="2">
        <v>0</v>
      </c>
      <c r="O31" s="2">
        <f>SUM(I31:N31)</f>
        <v>4.5</v>
      </c>
      <c r="P31" s="7">
        <f>O31/120*100</f>
        <v>3.75</v>
      </c>
      <c r="Q31" s="3"/>
    </row>
    <row r="32" spans="1:17" x14ac:dyDescent="0.3">
      <c r="A32" s="2">
        <v>29</v>
      </c>
      <c r="B32" s="2" t="s">
        <v>13</v>
      </c>
      <c r="C32" s="2" t="s">
        <v>80</v>
      </c>
      <c r="D32" s="2">
        <v>70</v>
      </c>
      <c r="E32" s="9">
        <v>37640</v>
      </c>
      <c r="F32" s="3" t="s">
        <v>8</v>
      </c>
      <c r="G32" s="2">
        <v>19</v>
      </c>
      <c r="H32" s="2">
        <v>11</v>
      </c>
      <c r="I32" s="2">
        <v>3</v>
      </c>
      <c r="J32" s="2">
        <v>1.5</v>
      </c>
      <c r="K32" s="2">
        <v>0</v>
      </c>
      <c r="L32" s="2">
        <v>0</v>
      </c>
      <c r="M32" s="2">
        <v>0</v>
      </c>
      <c r="N32" s="2">
        <v>0</v>
      </c>
      <c r="O32" s="2">
        <f>SUM(I32:N32)</f>
        <v>4.5</v>
      </c>
      <c r="P32" s="7">
        <f>O32/120*100</f>
        <v>3.75</v>
      </c>
      <c r="Q32" s="3"/>
    </row>
    <row r="33" spans="1:17" x14ac:dyDescent="0.3">
      <c r="A33" s="2">
        <v>30</v>
      </c>
      <c r="B33" s="2" t="s">
        <v>6</v>
      </c>
      <c r="C33" s="2" t="s">
        <v>9</v>
      </c>
      <c r="D33" s="2">
        <v>2</v>
      </c>
      <c r="E33" s="9">
        <v>38006</v>
      </c>
      <c r="F33" s="3" t="s">
        <v>8</v>
      </c>
      <c r="G33" s="2">
        <v>70</v>
      </c>
      <c r="H33" s="2">
        <v>11</v>
      </c>
      <c r="I33" s="2">
        <v>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f>SUM(I33:N33)</f>
        <v>3</v>
      </c>
      <c r="P33" s="7">
        <f>O33/120*100</f>
        <v>2.5</v>
      </c>
      <c r="Q33" s="3"/>
    </row>
    <row r="34" spans="1:17" x14ac:dyDescent="0.3">
      <c r="A34" s="2">
        <v>31</v>
      </c>
      <c r="B34" s="2" t="s">
        <v>6</v>
      </c>
      <c r="C34" s="2" t="s">
        <v>23</v>
      </c>
      <c r="D34" s="2">
        <v>13</v>
      </c>
      <c r="E34" s="9">
        <v>37850</v>
      </c>
      <c r="F34" s="3" t="s">
        <v>8</v>
      </c>
      <c r="G34" s="2">
        <v>41</v>
      </c>
      <c r="H34" s="2">
        <v>11</v>
      </c>
      <c r="I34" s="2">
        <v>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f>SUM(I34:N34)</f>
        <v>3</v>
      </c>
      <c r="P34" s="7">
        <f>O34/120*100</f>
        <v>2.5</v>
      </c>
      <c r="Q34" s="3"/>
    </row>
    <row r="35" spans="1:17" x14ac:dyDescent="0.3">
      <c r="A35" s="2">
        <v>32</v>
      </c>
      <c r="B35" s="2" t="s">
        <v>6</v>
      </c>
      <c r="C35" s="2" t="s">
        <v>25</v>
      </c>
      <c r="D35" s="2">
        <v>15</v>
      </c>
      <c r="E35" s="9">
        <v>37227</v>
      </c>
      <c r="F35" s="3" t="s">
        <v>8</v>
      </c>
      <c r="G35" s="2">
        <v>45</v>
      </c>
      <c r="H35" s="2">
        <v>11</v>
      </c>
      <c r="I35" s="2">
        <v>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f>SUM(I35:N35)</f>
        <v>3</v>
      </c>
      <c r="P35" s="7">
        <f>O35/120*100</f>
        <v>2.5</v>
      </c>
      <c r="Q35" s="3"/>
    </row>
    <row r="36" spans="1:17" x14ac:dyDescent="0.3">
      <c r="A36" s="2">
        <v>33</v>
      </c>
      <c r="B36" s="2" t="s">
        <v>13</v>
      </c>
      <c r="C36" s="2" t="s">
        <v>32</v>
      </c>
      <c r="D36" s="2">
        <v>22</v>
      </c>
      <c r="E36" s="9">
        <v>37590</v>
      </c>
      <c r="F36" s="3" t="s">
        <v>8</v>
      </c>
      <c r="G36" s="2">
        <v>19</v>
      </c>
      <c r="H36" s="2">
        <v>11</v>
      </c>
      <c r="I36" s="2">
        <v>3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f>SUM(I36:N36)</f>
        <v>3</v>
      </c>
      <c r="P36" s="7">
        <f>O36/120*100</f>
        <v>2.5</v>
      </c>
      <c r="Q36" s="3"/>
    </row>
    <row r="37" spans="1:17" x14ac:dyDescent="0.3">
      <c r="A37" s="2">
        <v>34</v>
      </c>
      <c r="B37" s="2" t="s">
        <v>6</v>
      </c>
      <c r="C37" s="2" t="s">
        <v>33</v>
      </c>
      <c r="D37" s="2">
        <v>23</v>
      </c>
      <c r="E37" s="9">
        <v>37828</v>
      </c>
      <c r="F37" s="3" t="s">
        <v>8</v>
      </c>
      <c r="G37" s="2">
        <v>77</v>
      </c>
      <c r="H37" s="2">
        <v>11</v>
      </c>
      <c r="I37" s="2">
        <v>3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f>SUM(I37:N37)</f>
        <v>3</v>
      </c>
      <c r="P37" s="7">
        <f>O37/120*100</f>
        <v>2.5</v>
      </c>
      <c r="Q37" s="3"/>
    </row>
    <row r="38" spans="1:17" x14ac:dyDescent="0.3">
      <c r="A38" s="2">
        <v>35</v>
      </c>
      <c r="B38" s="2" t="s">
        <v>6</v>
      </c>
      <c r="C38" s="2" t="s">
        <v>42</v>
      </c>
      <c r="D38" s="2">
        <v>32</v>
      </c>
      <c r="E38" s="9">
        <v>37788</v>
      </c>
      <c r="F38" s="3" t="s">
        <v>8</v>
      </c>
      <c r="G38" s="2">
        <v>58</v>
      </c>
      <c r="H38" s="2">
        <v>11</v>
      </c>
      <c r="I38" s="2">
        <v>0</v>
      </c>
      <c r="J38" s="2">
        <v>3</v>
      </c>
      <c r="K38" s="2">
        <v>0</v>
      </c>
      <c r="L38" s="2">
        <v>0</v>
      </c>
      <c r="M38" s="2">
        <v>0</v>
      </c>
      <c r="N38" s="2">
        <v>0</v>
      </c>
      <c r="O38" s="2">
        <f>SUM(I38:N38)</f>
        <v>3</v>
      </c>
      <c r="P38" s="7">
        <f>O38/120*100</f>
        <v>2.5</v>
      </c>
      <c r="Q38" s="3"/>
    </row>
    <row r="39" spans="1:17" x14ac:dyDescent="0.3">
      <c r="A39" s="2">
        <v>36</v>
      </c>
      <c r="B39" s="2" t="s">
        <v>6</v>
      </c>
      <c r="C39" s="2" t="s">
        <v>45</v>
      </c>
      <c r="D39" s="2">
        <v>35</v>
      </c>
      <c r="E39" s="9">
        <v>37603</v>
      </c>
      <c r="F39" s="3" t="s">
        <v>8</v>
      </c>
      <c r="G39" s="2">
        <v>41</v>
      </c>
      <c r="H39" s="2">
        <v>11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f>SUM(I39:N39)</f>
        <v>3</v>
      </c>
      <c r="P39" s="7">
        <f>O39/120*100</f>
        <v>2.5</v>
      </c>
      <c r="Q39" s="3"/>
    </row>
    <row r="40" spans="1:17" x14ac:dyDescent="0.3">
      <c r="A40" s="2">
        <v>37</v>
      </c>
      <c r="B40" s="2" t="s">
        <v>11</v>
      </c>
      <c r="C40" s="2" t="s">
        <v>50</v>
      </c>
      <c r="D40" s="2">
        <v>40</v>
      </c>
      <c r="E40" s="9">
        <v>37809</v>
      </c>
      <c r="F40" s="3" t="s">
        <v>8</v>
      </c>
      <c r="G40" s="2">
        <v>6</v>
      </c>
      <c r="H40" s="2">
        <v>11</v>
      </c>
      <c r="I40" s="2">
        <v>3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f>SUM(I40:N40)</f>
        <v>3</v>
      </c>
      <c r="P40" s="7">
        <f>O40/120*100</f>
        <v>2.5</v>
      </c>
      <c r="Q40" s="3"/>
    </row>
    <row r="41" spans="1:17" x14ac:dyDescent="0.3">
      <c r="A41" s="2">
        <v>38</v>
      </c>
      <c r="B41" s="2" t="s">
        <v>6</v>
      </c>
      <c r="C41" s="2" t="s">
        <v>58</v>
      </c>
      <c r="D41" s="2">
        <v>48</v>
      </c>
      <c r="E41" s="9">
        <v>37703</v>
      </c>
      <c r="F41" s="3" t="s">
        <v>8</v>
      </c>
      <c r="G41" s="2">
        <v>70</v>
      </c>
      <c r="H41" s="2">
        <v>11</v>
      </c>
      <c r="I41" s="2">
        <v>3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f>SUM(I41:N41)</f>
        <v>3</v>
      </c>
      <c r="P41" s="7">
        <f>O41/120*100</f>
        <v>2.5</v>
      </c>
      <c r="Q41" s="3"/>
    </row>
    <row r="42" spans="1:17" x14ac:dyDescent="0.3">
      <c r="A42" s="2">
        <v>39</v>
      </c>
      <c r="B42" s="2" t="s">
        <v>6</v>
      </c>
      <c r="C42" s="2" t="s">
        <v>66</v>
      </c>
      <c r="D42" s="2">
        <v>56</v>
      </c>
      <c r="E42" s="9" t="s">
        <v>99</v>
      </c>
      <c r="F42" s="3" t="s">
        <v>8</v>
      </c>
      <c r="G42" s="2">
        <v>48</v>
      </c>
      <c r="H42" s="2">
        <v>11</v>
      </c>
      <c r="I42" s="2">
        <v>3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f>SUM(I42:N42)</f>
        <v>3</v>
      </c>
      <c r="P42" s="7">
        <f>O42/120*100</f>
        <v>2.5</v>
      </c>
      <c r="Q42" s="3"/>
    </row>
    <row r="43" spans="1:17" x14ac:dyDescent="0.3">
      <c r="A43" s="2">
        <v>40</v>
      </c>
      <c r="B43" s="2" t="s">
        <v>13</v>
      </c>
      <c r="C43" s="2" t="s">
        <v>69</v>
      </c>
      <c r="D43" s="2">
        <v>59</v>
      </c>
      <c r="E43" s="9">
        <v>37840</v>
      </c>
      <c r="F43" s="3" t="s">
        <v>8</v>
      </c>
      <c r="G43" s="2">
        <v>10</v>
      </c>
      <c r="H43" s="2">
        <v>11</v>
      </c>
      <c r="I43" s="2">
        <v>0</v>
      </c>
      <c r="J43" s="2">
        <v>3</v>
      </c>
      <c r="K43" s="2">
        <v>0</v>
      </c>
      <c r="L43" s="2">
        <v>0</v>
      </c>
      <c r="M43" s="2">
        <v>0</v>
      </c>
      <c r="N43" s="2">
        <v>0</v>
      </c>
      <c r="O43" s="2">
        <f>SUM(I43:N43)</f>
        <v>3</v>
      </c>
      <c r="P43" s="7">
        <f>O43/120*100</f>
        <v>2.5</v>
      </c>
      <c r="Q43" s="3"/>
    </row>
    <row r="44" spans="1:17" x14ac:dyDescent="0.3">
      <c r="A44" s="2">
        <v>41</v>
      </c>
      <c r="B44" s="2" t="s">
        <v>6</v>
      </c>
      <c r="C44" s="2" t="s">
        <v>79</v>
      </c>
      <c r="D44" s="2">
        <v>69</v>
      </c>
      <c r="E44" s="9">
        <v>37754</v>
      </c>
      <c r="F44" s="3" t="s">
        <v>8</v>
      </c>
      <c r="G44" s="2">
        <v>58</v>
      </c>
      <c r="H44" s="2">
        <v>11</v>
      </c>
      <c r="I44" s="2">
        <v>3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f>SUM(I44:N44)</f>
        <v>3</v>
      </c>
      <c r="P44" s="7">
        <f>O44/120*100</f>
        <v>2.5</v>
      </c>
      <c r="Q44" s="3"/>
    </row>
    <row r="45" spans="1:17" x14ac:dyDescent="0.3">
      <c r="A45" s="2">
        <v>42</v>
      </c>
      <c r="B45" s="2" t="s">
        <v>6</v>
      </c>
      <c r="C45" s="2" t="s">
        <v>84</v>
      </c>
      <c r="D45" s="2">
        <v>74</v>
      </c>
      <c r="E45" s="9">
        <v>37893</v>
      </c>
      <c r="F45" s="3" t="s">
        <v>17</v>
      </c>
      <c r="G45" s="2">
        <v>35</v>
      </c>
      <c r="H45" s="2">
        <v>11</v>
      </c>
      <c r="I45" s="2">
        <v>3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f>SUM(I45:N45)</f>
        <v>3</v>
      </c>
      <c r="P45" s="7">
        <f>O45/120*100</f>
        <v>2.5</v>
      </c>
      <c r="Q45" s="3"/>
    </row>
    <row r="46" spans="1:17" x14ac:dyDescent="0.3">
      <c r="A46" s="2">
        <v>43</v>
      </c>
      <c r="B46" s="2" t="s">
        <v>13</v>
      </c>
      <c r="C46" s="2" t="s">
        <v>62</v>
      </c>
      <c r="D46" s="2">
        <v>52</v>
      </c>
      <c r="E46" s="9">
        <v>37870</v>
      </c>
      <c r="F46" s="3" t="s">
        <v>8</v>
      </c>
      <c r="G46" s="2">
        <v>13</v>
      </c>
      <c r="H46" s="2">
        <v>11</v>
      </c>
      <c r="I46" s="2">
        <v>0</v>
      </c>
      <c r="J46" s="2">
        <v>1.5</v>
      </c>
      <c r="K46" s="2">
        <v>0</v>
      </c>
      <c r="L46" s="2">
        <v>0</v>
      </c>
      <c r="M46" s="2">
        <v>0</v>
      </c>
      <c r="N46" s="2">
        <v>0</v>
      </c>
      <c r="O46" s="2">
        <f>SUM(I46:N46)</f>
        <v>1.5</v>
      </c>
      <c r="P46" s="7">
        <f>O46/120*100</f>
        <v>1.25</v>
      </c>
      <c r="Q46" s="3"/>
    </row>
    <row r="47" spans="1:17" x14ac:dyDescent="0.3">
      <c r="A47" s="2">
        <v>44</v>
      </c>
      <c r="B47" s="2" t="s">
        <v>6</v>
      </c>
      <c r="C47" s="2" t="s">
        <v>20</v>
      </c>
      <c r="D47" s="2">
        <v>10</v>
      </c>
      <c r="E47" s="9">
        <v>37963</v>
      </c>
      <c r="F47" s="3" t="s">
        <v>8</v>
      </c>
      <c r="G47" s="2">
        <v>88</v>
      </c>
      <c r="H47" s="2">
        <v>11</v>
      </c>
      <c r="I47" s="2">
        <v>0</v>
      </c>
      <c r="J47" s="2">
        <v>0</v>
      </c>
      <c r="K47" s="2">
        <v>1</v>
      </c>
      <c r="L47" s="2">
        <v>0</v>
      </c>
      <c r="M47" s="2">
        <v>0</v>
      </c>
      <c r="N47" s="2">
        <v>0</v>
      </c>
      <c r="O47" s="2">
        <f>SUM(I47:N47)</f>
        <v>1</v>
      </c>
      <c r="P47" s="7">
        <f>O47/120*100</f>
        <v>0.83333333333333337</v>
      </c>
      <c r="Q47" s="3"/>
    </row>
    <row r="48" spans="1:17" x14ac:dyDescent="0.3">
      <c r="A48" s="2">
        <v>45</v>
      </c>
      <c r="B48" s="2" t="s">
        <v>13</v>
      </c>
      <c r="C48" s="2" t="s">
        <v>14</v>
      </c>
      <c r="D48" s="2">
        <v>5</v>
      </c>
      <c r="E48" s="9">
        <v>37726</v>
      </c>
      <c r="F48" s="3" t="s">
        <v>8</v>
      </c>
      <c r="G48" s="2">
        <v>21</v>
      </c>
      <c r="H48" s="2">
        <v>11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f>SUM(I48:N48)</f>
        <v>0</v>
      </c>
      <c r="P48" s="7">
        <f>O48/120*100</f>
        <v>0</v>
      </c>
      <c r="Q48" s="3"/>
    </row>
    <row r="49" spans="1:17" x14ac:dyDescent="0.3">
      <c r="A49" s="2">
        <v>46</v>
      </c>
      <c r="B49" s="2" t="s">
        <v>6</v>
      </c>
      <c r="C49" s="2" t="s">
        <v>18</v>
      </c>
      <c r="D49" s="2">
        <v>8</v>
      </c>
      <c r="E49" s="9">
        <v>37867</v>
      </c>
      <c r="F49" s="3" t="s">
        <v>8</v>
      </c>
      <c r="G49" s="2">
        <v>88</v>
      </c>
      <c r="H49" s="2">
        <v>11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f>SUM(I49:N49)</f>
        <v>0</v>
      </c>
      <c r="P49" s="7">
        <f>O49/120*100</f>
        <v>0</v>
      </c>
      <c r="Q49" s="3"/>
    </row>
    <row r="50" spans="1:17" x14ac:dyDescent="0.3">
      <c r="A50" s="2">
        <v>47</v>
      </c>
      <c r="B50" s="2" t="s">
        <v>6</v>
      </c>
      <c r="C50" s="2" t="s">
        <v>49</v>
      </c>
      <c r="D50" s="2">
        <v>39</v>
      </c>
      <c r="E50" s="9">
        <v>37648</v>
      </c>
      <c r="F50" s="3" t="s">
        <v>8</v>
      </c>
      <c r="G50" s="2">
        <v>84</v>
      </c>
      <c r="H50" s="2">
        <v>11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f>SUM(I50:N50)</f>
        <v>0</v>
      </c>
      <c r="P50" s="7">
        <f>O50/120*100</f>
        <v>0</v>
      </c>
      <c r="Q50" s="3"/>
    </row>
    <row r="51" spans="1:17" x14ac:dyDescent="0.3">
      <c r="A51" s="2">
        <v>48</v>
      </c>
      <c r="B51" s="2" t="s">
        <v>6</v>
      </c>
      <c r="C51" s="2" t="s">
        <v>51</v>
      </c>
      <c r="D51" s="2">
        <v>41</v>
      </c>
      <c r="E51" s="9">
        <v>37690</v>
      </c>
      <c r="F51" s="3" t="s">
        <v>8</v>
      </c>
      <c r="G51" s="2">
        <v>94</v>
      </c>
      <c r="H51" s="2">
        <v>11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f>SUM(I51:N51)</f>
        <v>0</v>
      </c>
      <c r="P51" s="7">
        <f>O51/120*100</f>
        <v>0</v>
      </c>
      <c r="Q51" s="3"/>
    </row>
    <row r="52" spans="1:17" x14ac:dyDescent="0.3">
      <c r="A52" s="2">
        <v>49</v>
      </c>
      <c r="B52" s="2" t="s">
        <v>6</v>
      </c>
      <c r="C52" s="2" t="s">
        <v>53</v>
      </c>
      <c r="D52" s="2">
        <v>43</v>
      </c>
      <c r="E52" s="9">
        <v>37767</v>
      </c>
      <c r="F52" s="3" t="s">
        <v>8</v>
      </c>
      <c r="G52" s="2">
        <v>86</v>
      </c>
      <c r="H52" s="2">
        <v>11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f>SUM(I52:N52)</f>
        <v>0</v>
      </c>
      <c r="P52" s="7">
        <f>O52/120*100</f>
        <v>0</v>
      </c>
      <c r="Q52" s="3"/>
    </row>
    <row r="53" spans="1:17" x14ac:dyDescent="0.3">
      <c r="A53" s="2">
        <v>50</v>
      </c>
      <c r="B53" s="2" t="s">
        <v>6</v>
      </c>
      <c r="C53" s="2" t="s">
        <v>55</v>
      </c>
      <c r="D53" s="2">
        <v>45</v>
      </c>
      <c r="E53" s="9">
        <v>37788</v>
      </c>
      <c r="F53" s="3" t="s">
        <v>8</v>
      </c>
      <c r="G53" s="2">
        <v>59</v>
      </c>
      <c r="H53" s="2">
        <v>11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f>SUM(I53:N53)</f>
        <v>0</v>
      </c>
      <c r="P53" s="7">
        <f>O53/120*100</f>
        <v>0</v>
      </c>
      <c r="Q53" s="3"/>
    </row>
    <row r="54" spans="1:17" x14ac:dyDescent="0.3">
      <c r="A54" s="2">
        <v>51</v>
      </c>
      <c r="B54" s="2" t="s">
        <v>6</v>
      </c>
      <c r="C54" s="2" t="s">
        <v>56</v>
      </c>
      <c r="D54" s="2">
        <v>46</v>
      </c>
      <c r="E54" s="9">
        <v>37842</v>
      </c>
      <c r="F54" s="3" t="s">
        <v>17</v>
      </c>
      <c r="G54" s="2">
        <v>35</v>
      </c>
      <c r="H54" s="2">
        <v>11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f>SUM(I54:N54)</f>
        <v>0</v>
      </c>
      <c r="P54" s="7">
        <f>O54/120*100</f>
        <v>0</v>
      </c>
      <c r="Q54" s="3"/>
    </row>
    <row r="55" spans="1:17" x14ac:dyDescent="0.3">
      <c r="A55" s="2">
        <v>52</v>
      </c>
      <c r="B55" s="2" t="s">
        <v>6</v>
      </c>
      <c r="C55" s="2" t="s">
        <v>57</v>
      </c>
      <c r="D55" s="2">
        <v>47</v>
      </c>
      <c r="E55" s="9">
        <v>37799</v>
      </c>
      <c r="F55" s="3" t="s">
        <v>8</v>
      </c>
      <c r="G55" s="2">
        <v>58</v>
      </c>
      <c r="H55" s="2">
        <v>11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f>SUM(I55:N55)</f>
        <v>0</v>
      </c>
      <c r="P55" s="7">
        <f>O55/120*100</f>
        <v>0</v>
      </c>
      <c r="Q55" s="3"/>
    </row>
    <row r="56" spans="1:17" x14ac:dyDescent="0.3">
      <c r="A56" s="2">
        <v>53</v>
      </c>
      <c r="B56" s="2" t="s">
        <v>13</v>
      </c>
      <c r="C56" s="2" t="s">
        <v>60</v>
      </c>
      <c r="D56" s="2">
        <v>50</v>
      </c>
      <c r="E56" s="9">
        <v>37781</v>
      </c>
      <c r="F56" s="3" t="s">
        <v>8</v>
      </c>
      <c r="G56" s="2">
        <v>10</v>
      </c>
      <c r="H56" s="2">
        <v>11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f>SUM(I56:N56)</f>
        <v>0</v>
      </c>
      <c r="P56" s="7">
        <f>O56/120*100</f>
        <v>0</v>
      </c>
      <c r="Q56" s="3"/>
    </row>
    <row r="57" spans="1:17" x14ac:dyDescent="0.3">
      <c r="A57" s="2">
        <v>54</v>
      </c>
      <c r="B57" s="2" t="s">
        <v>6</v>
      </c>
      <c r="C57" s="2" t="s">
        <v>64</v>
      </c>
      <c r="D57" s="2">
        <v>54</v>
      </c>
      <c r="E57" s="9">
        <v>38054</v>
      </c>
      <c r="F57" s="3" t="s">
        <v>8</v>
      </c>
      <c r="G57" s="2">
        <v>58</v>
      </c>
      <c r="H57" s="2">
        <v>11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f>SUM(I57:N57)</f>
        <v>0</v>
      </c>
      <c r="P57" s="7">
        <f>O57/120*100</f>
        <v>0</v>
      </c>
      <c r="Q57" s="3"/>
    </row>
    <row r="58" spans="1:17" x14ac:dyDescent="0.3">
      <c r="A58" s="2">
        <v>55</v>
      </c>
      <c r="B58" s="2" t="s">
        <v>13</v>
      </c>
      <c r="C58" s="2" t="s">
        <v>65</v>
      </c>
      <c r="D58" s="2">
        <v>55</v>
      </c>
      <c r="E58" s="9">
        <v>37906</v>
      </c>
      <c r="F58" s="3" t="s">
        <v>8</v>
      </c>
      <c r="G58" s="2">
        <v>10</v>
      </c>
      <c r="H58" s="2">
        <v>11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f>SUM(I58:N58)</f>
        <v>0</v>
      </c>
      <c r="P58" s="7">
        <f>O58/120*100</f>
        <v>0</v>
      </c>
      <c r="Q58" s="3"/>
    </row>
    <row r="59" spans="1:17" x14ac:dyDescent="0.3">
      <c r="A59" s="2">
        <v>56</v>
      </c>
      <c r="B59" s="2" t="s">
        <v>6</v>
      </c>
      <c r="C59" s="2" t="s">
        <v>71</v>
      </c>
      <c r="D59" s="2">
        <v>61</v>
      </c>
      <c r="E59" s="9" t="s">
        <v>100</v>
      </c>
      <c r="F59" s="3" t="s">
        <v>8</v>
      </c>
      <c r="G59" s="2">
        <v>48</v>
      </c>
      <c r="H59" s="2">
        <v>11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f>SUM(I59:N59)</f>
        <v>0</v>
      </c>
      <c r="P59" s="7">
        <f>O59/120*100</f>
        <v>0</v>
      </c>
      <c r="Q59" s="3"/>
    </row>
    <row r="60" spans="1:17" x14ac:dyDescent="0.3">
      <c r="A60" s="2">
        <v>57</v>
      </c>
      <c r="B60" s="2" t="s">
        <v>11</v>
      </c>
      <c r="C60" s="2" t="s">
        <v>72</v>
      </c>
      <c r="D60" s="2">
        <v>62</v>
      </c>
      <c r="E60" s="9">
        <v>37707</v>
      </c>
      <c r="F60" s="3" t="s">
        <v>8</v>
      </c>
      <c r="G60" s="2">
        <v>25</v>
      </c>
      <c r="H60" s="2">
        <v>11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f>SUM(I60:N60)</f>
        <v>0</v>
      </c>
      <c r="P60" s="7">
        <f>O60/120*100</f>
        <v>0</v>
      </c>
      <c r="Q60" s="3"/>
    </row>
    <row r="61" spans="1:17" x14ac:dyDescent="0.3">
      <c r="A61" s="2">
        <v>58</v>
      </c>
      <c r="B61" s="2" t="s">
        <v>6</v>
      </c>
      <c r="C61" s="2" t="s">
        <v>74</v>
      </c>
      <c r="D61" s="2">
        <v>64</v>
      </c>
      <c r="E61" s="9">
        <v>37827</v>
      </c>
      <c r="F61" s="3" t="s">
        <v>17</v>
      </c>
      <c r="G61" s="2">
        <v>35</v>
      </c>
      <c r="H61" s="2">
        <v>11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f>SUM(I61:N61)</f>
        <v>0</v>
      </c>
      <c r="P61" s="7">
        <f>O61/120*100</f>
        <v>0</v>
      </c>
      <c r="Q61" s="3"/>
    </row>
    <row r="62" spans="1:17" x14ac:dyDescent="0.3">
      <c r="A62" s="2">
        <v>59</v>
      </c>
      <c r="B62" s="2" t="s">
        <v>6</v>
      </c>
      <c r="C62" s="2" t="s">
        <v>78</v>
      </c>
      <c r="D62" s="2">
        <v>68</v>
      </c>
      <c r="E62" s="9">
        <v>37666</v>
      </c>
      <c r="F62" s="3" t="s">
        <v>8</v>
      </c>
      <c r="G62" s="2">
        <v>41</v>
      </c>
      <c r="H62" s="2">
        <v>11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f>SUM(I62:N62)</f>
        <v>0</v>
      </c>
      <c r="P62" s="7">
        <f>O62/120*100</f>
        <v>0</v>
      </c>
      <c r="Q62" s="3"/>
    </row>
    <row r="63" spans="1:17" x14ac:dyDescent="0.3">
      <c r="A63" s="2">
        <v>60</v>
      </c>
      <c r="B63" s="2" t="s">
        <v>11</v>
      </c>
      <c r="C63" s="2" t="s">
        <v>83</v>
      </c>
      <c r="D63" s="2">
        <v>73</v>
      </c>
      <c r="E63" s="9">
        <v>37749</v>
      </c>
      <c r="F63" s="3" t="s">
        <v>8</v>
      </c>
      <c r="G63" s="2">
        <v>25</v>
      </c>
      <c r="H63" s="2">
        <v>11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f>SUM(I63:N63)</f>
        <v>0</v>
      </c>
      <c r="P63" s="7">
        <f>O63/120*100</f>
        <v>0</v>
      </c>
      <c r="Q63" s="3"/>
    </row>
    <row r="64" spans="1:17" x14ac:dyDescent="0.3">
      <c r="A64" s="2">
        <v>61</v>
      </c>
      <c r="B64" s="2" t="s">
        <v>6</v>
      </c>
      <c r="C64" s="2" t="s">
        <v>86</v>
      </c>
      <c r="D64" s="2">
        <v>76</v>
      </c>
      <c r="E64" s="9">
        <v>37839</v>
      </c>
      <c r="F64" s="3" t="s">
        <v>8</v>
      </c>
      <c r="G64" s="2">
        <v>86</v>
      </c>
      <c r="H64" s="2">
        <v>11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f>SUM(I64:N64)</f>
        <v>0</v>
      </c>
      <c r="P64" s="7">
        <f>O64/120*100</f>
        <v>0</v>
      </c>
      <c r="Q64" s="3"/>
    </row>
    <row r="65" spans="1:17" x14ac:dyDescent="0.3">
      <c r="A65" s="2">
        <v>62</v>
      </c>
      <c r="B65" s="2" t="s">
        <v>6</v>
      </c>
      <c r="C65" s="2" t="s">
        <v>7</v>
      </c>
      <c r="D65" s="2">
        <v>1</v>
      </c>
      <c r="E65" s="9" t="s">
        <v>97</v>
      </c>
      <c r="F65" s="3" t="s">
        <v>8</v>
      </c>
      <c r="G65" s="2">
        <v>57</v>
      </c>
      <c r="H65" s="2">
        <v>11</v>
      </c>
      <c r="I65" s="2"/>
      <c r="J65" s="2"/>
      <c r="K65" s="2"/>
      <c r="L65" s="2"/>
      <c r="M65" s="2"/>
      <c r="N65" s="2"/>
      <c r="O65" s="2"/>
      <c r="P65" s="7"/>
      <c r="Q65" s="3" t="s">
        <v>96</v>
      </c>
    </row>
    <row r="66" spans="1:17" x14ac:dyDescent="0.3">
      <c r="A66" s="2">
        <v>63</v>
      </c>
      <c r="B66" s="2" t="s">
        <v>6</v>
      </c>
      <c r="C66" s="2" t="s">
        <v>10</v>
      </c>
      <c r="D66" s="2">
        <v>3</v>
      </c>
      <c r="E66" s="9">
        <v>37837</v>
      </c>
      <c r="F66" s="3" t="s">
        <v>8</v>
      </c>
      <c r="G66" s="2">
        <v>57</v>
      </c>
      <c r="H66" s="2">
        <v>11</v>
      </c>
      <c r="I66" s="2"/>
      <c r="J66" s="2"/>
      <c r="K66" s="2"/>
      <c r="L66" s="2"/>
      <c r="M66" s="2"/>
      <c r="N66" s="2"/>
      <c r="O66" s="2"/>
      <c r="P66" s="7"/>
      <c r="Q66" s="3" t="s">
        <v>96</v>
      </c>
    </row>
    <row r="67" spans="1:17" x14ac:dyDescent="0.3">
      <c r="A67" s="2">
        <v>64</v>
      </c>
      <c r="B67" s="2" t="s">
        <v>6</v>
      </c>
      <c r="C67" s="2" t="s">
        <v>15</v>
      </c>
      <c r="D67" s="2">
        <v>6</v>
      </c>
      <c r="E67" s="9">
        <v>37766</v>
      </c>
      <c r="F67" s="3" t="s">
        <v>8</v>
      </c>
      <c r="G67" s="2" t="s">
        <v>98</v>
      </c>
      <c r="H67" s="2">
        <v>11</v>
      </c>
      <c r="I67" s="2"/>
      <c r="J67" s="2"/>
      <c r="K67" s="2"/>
      <c r="L67" s="2"/>
      <c r="M67" s="2"/>
      <c r="N67" s="2"/>
      <c r="O67" s="2"/>
      <c r="P67" s="7"/>
      <c r="Q67" s="3" t="s">
        <v>96</v>
      </c>
    </row>
    <row r="68" spans="1:17" x14ac:dyDescent="0.3">
      <c r="A68" s="2">
        <v>65</v>
      </c>
      <c r="B68" s="2" t="s">
        <v>11</v>
      </c>
      <c r="C68" s="2" t="s">
        <v>22</v>
      </c>
      <c r="D68" s="2">
        <v>12</v>
      </c>
      <c r="E68" s="9">
        <v>37838</v>
      </c>
      <c r="F68" s="3" t="s">
        <v>8</v>
      </c>
      <c r="G68" s="2">
        <v>39</v>
      </c>
      <c r="H68" s="2">
        <v>11</v>
      </c>
      <c r="I68" s="2"/>
      <c r="J68" s="2"/>
      <c r="K68" s="2"/>
      <c r="L68" s="2"/>
      <c r="M68" s="2"/>
      <c r="N68" s="2"/>
      <c r="O68" s="2"/>
      <c r="P68" s="7"/>
      <c r="Q68" s="3" t="s">
        <v>96</v>
      </c>
    </row>
    <row r="69" spans="1:17" x14ac:dyDescent="0.3">
      <c r="A69" s="2">
        <v>66</v>
      </c>
      <c r="B69" s="2" t="s">
        <v>11</v>
      </c>
      <c r="C69" s="2" t="s">
        <v>28</v>
      </c>
      <c r="D69" s="2">
        <v>18</v>
      </c>
      <c r="E69" s="9">
        <v>37921</v>
      </c>
      <c r="F69" s="3" t="s">
        <v>8</v>
      </c>
      <c r="G69" s="2">
        <v>2</v>
      </c>
      <c r="H69" s="2">
        <v>11</v>
      </c>
      <c r="I69" s="2"/>
      <c r="J69" s="2"/>
      <c r="K69" s="2"/>
      <c r="L69" s="2"/>
      <c r="M69" s="2"/>
      <c r="N69" s="2"/>
      <c r="O69" s="2"/>
      <c r="P69" s="7"/>
      <c r="Q69" s="3" t="s">
        <v>96</v>
      </c>
    </row>
    <row r="70" spans="1:17" x14ac:dyDescent="0.3">
      <c r="A70" s="2">
        <v>67</v>
      </c>
      <c r="B70" s="2" t="s">
        <v>6</v>
      </c>
      <c r="C70" s="2" t="s">
        <v>30</v>
      </c>
      <c r="D70" s="2">
        <v>20</v>
      </c>
      <c r="E70" s="9">
        <v>37751</v>
      </c>
      <c r="F70" s="3" t="s">
        <v>8</v>
      </c>
      <c r="G70" s="2">
        <v>84</v>
      </c>
      <c r="H70" s="2">
        <v>11</v>
      </c>
      <c r="I70" s="2"/>
      <c r="J70" s="2"/>
      <c r="K70" s="2"/>
      <c r="L70" s="2"/>
      <c r="M70" s="2"/>
      <c r="N70" s="2"/>
      <c r="O70" s="2"/>
      <c r="P70" s="7"/>
      <c r="Q70" s="3" t="s">
        <v>96</v>
      </c>
    </row>
    <row r="71" spans="1:17" x14ac:dyDescent="0.3">
      <c r="A71" s="2">
        <v>68</v>
      </c>
      <c r="B71" s="2" t="s">
        <v>11</v>
      </c>
      <c r="C71" s="2" t="s">
        <v>36</v>
      </c>
      <c r="D71" s="2">
        <v>26</v>
      </c>
      <c r="E71" s="9">
        <v>38075</v>
      </c>
      <c r="F71" s="3" t="s">
        <v>8</v>
      </c>
      <c r="G71" s="2">
        <v>6</v>
      </c>
      <c r="H71" s="2">
        <v>11</v>
      </c>
      <c r="I71" s="2"/>
      <c r="J71" s="2"/>
      <c r="K71" s="2"/>
      <c r="L71" s="2"/>
      <c r="M71" s="2"/>
      <c r="N71" s="2"/>
      <c r="O71" s="2"/>
      <c r="P71" s="7"/>
      <c r="Q71" s="3" t="s">
        <v>96</v>
      </c>
    </row>
    <row r="72" spans="1:17" x14ac:dyDescent="0.3">
      <c r="A72" s="2">
        <v>69</v>
      </c>
      <c r="B72" s="2" t="s">
        <v>6</v>
      </c>
      <c r="C72" s="2" t="s">
        <v>38</v>
      </c>
      <c r="D72" s="2">
        <v>28</v>
      </c>
      <c r="E72" s="9">
        <v>37841</v>
      </c>
      <c r="F72" s="3" t="s">
        <v>8</v>
      </c>
      <c r="G72" s="2">
        <v>57</v>
      </c>
      <c r="H72" s="2">
        <v>11</v>
      </c>
      <c r="I72" s="2"/>
      <c r="J72" s="2"/>
      <c r="K72" s="2"/>
      <c r="L72" s="2"/>
      <c r="M72" s="2"/>
      <c r="N72" s="2"/>
      <c r="O72" s="2"/>
      <c r="P72" s="7"/>
      <c r="Q72" s="3" t="s">
        <v>96</v>
      </c>
    </row>
    <row r="73" spans="1:17" x14ac:dyDescent="0.3">
      <c r="A73" s="2">
        <v>70</v>
      </c>
      <c r="B73" s="2" t="s">
        <v>6</v>
      </c>
      <c r="C73" s="2" t="s">
        <v>41</v>
      </c>
      <c r="D73" s="2">
        <v>31</v>
      </c>
      <c r="E73" s="9">
        <v>37613</v>
      </c>
      <c r="F73" s="3" t="s">
        <v>8</v>
      </c>
      <c r="G73" s="2">
        <v>57</v>
      </c>
      <c r="H73" s="2">
        <v>11</v>
      </c>
      <c r="I73" s="2"/>
      <c r="J73" s="2"/>
      <c r="K73" s="2"/>
      <c r="L73" s="2"/>
      <c r="M73" s="2"/>
      <c r="N73" s="2"/>
      <c r="O73" s="2"/>
      <c r="P73" s="7"/>
      <c r="Q73" s="3" t="s">
        <v>96</v>
      </c>
    </row>
    <row r="74" spans="1:17" x14ac:dyDescent="0.3">
      <c r="A74" s="2">
        <v>71</v>
      </c>
      <c r="B74" s="2" t="s">
        <v>13</v>
      </c>
      <c r="C74" s="2" t="s">
        <v>47</v>
      </c>
      <c r="D74" s="2">
        <v>37</v>
      </c>
      <c r="E74" s="9">
        <v>37752</v>
      </c>
      <c r="F74" s="3" t="s">
        <v>8</v>
      </c>
      <c r="G74" s="2">
        <v>10</v>
      </c>
      <c r="H74" s="2">
        <v>11</v>
      </c>
      <c r="I74" s="2"/>
      <c r="J74" s="2"/>
      <c r="K74" s="2"/>
      <c r="L74" s="2"/>
      <c r="M74" s="2"/>
      <c r="N74" s="2"/>
      <c r="O74" s="2"/>
      <c r="P74" s="7"/>
      <c r="Q74" s="3" t="s">
        <v>96</v>
      </c>
    </row>
    <row r="75" spans="1:17" x14ac:dyDescent="0.3">
      <c r="A75" s="2">
        <v>72</v>
      </c>
      <c r="B75" s="2" t="s">
        <v>6</v>
      </c>
      <c r="C75" s="2" t="s">
        <v>48</v>
      </c>
      <c r="D75" s="2">
        <v>38</v>
      </c>
      <c r="E75" s="9">
        <v>37694</v>
      </c>
      <c r="F75" s="3" t="s">
        <v>8</v>
      </c>
      <c r="G75" s="2">
        <v>45</v>
      </c>
      <c r="H75" s="2">
        <v>11</v>
      </c>
      <c r="I75" s="2"/>
      <c r="J75" s="2"/>
      <c r="K75" s="2"/>
      <c r="L75" s="2"/>
      <c r="M75" s="2"/>
      <c r="N75" s="2"/>
      <c r="O75" s="2"/>
      <c r="P75" s="7"/>
      <c r="Q75" s="3" t="s">
        <v>96</v>
      </c>
    </row>
    <row r="76" spans="1:17" x14ac:dyDescent="0.3">
      <c r="A76" s="2">
        <v>73</v>
      </c>
      <c r="B76" s="2" t="s">
        <v>6</v>
      </c>
      <c r="C76" s="2" t="s">
        <v>52</v>
      </c>
      <c r="D76" s="2">
        <v>42</v>
      </c>
      <c r="E76" s="9">
        <v>37953</v>
      </c>
      <c r="F76" s="3" t="s">
        <v>8</v>
      </c>
      <c r="G76" s="2">
        <v>77</v>
      </c>
      <c r="H76" s="2">
        <v>11</v>
      </c>
      <c r="I76" s="2"/>
      <c r="J76" s="2"/>
      <c r="K76" s="2"/>
      <c r="L76" s="2"/>
      <c r="M76" s="2"/>
      <c r="N76" s="2"/>
      <c r="O76" s="2"/>
      <c r="P76" s="7"/>
      <c r="Q76" s="3" t="s">
        <v>96</v>
      </c>
    </row>
    <row r="77" spans="1:17" x14ac:dyDescent="0.3">
      <c r="A77" s="2">
        <v>74</v>
      </c>
      <c r="B77" s="2" t="s">
        <v>6</v>
      </c>
      <c r="C77" s="2" t="s">
        <v>63</v>
      </c>
      <c r="D77" s="2">
        <v>53</v>
      </c>
      <c r="E77" s="9">
        <v>37867</v>
      </c>
      <c r="F77" s="3" t="s">
        <v>17</v>
      </c>
      <c r="G77" s="2">
        <v>35</v>
      </c>
      <c r="H77" s="2">
        <v>11</v>
      </c>
      <c r="I77" s="2"/>
      <c r="J77" s="2"/>
      <c r="K77" s="2"/>
      <c r="L77" s="2"/>
      <c r="M77" s="2"/>
      <c r="N77" s="2"/>
      <c r="O77" s="2"/>
      <c r="P77" s="7"/>
      <c r="Q77" s="3" t="s">
        <v>96</v>
      </c>
    </row>
    <row r="78" spans="1:17" x14ac:dyDescent="0.3">
      <c r="A78" s="2">
        <v>75</v>
      </c>
      <c r="B78" s="2" t="s">
        <v>13</v>
      </c>
      <c r="C78" s="2" t="s">
        <v>73</v>
      </c>
      <c r="D78" s="2">
        <v>63</v>
      </c>
      <c r="E78" s="9">
        <v>37664</v>
      </c>
      <c r="F78" s="3" t="s">
        <v>8</v>
      </c>
      <c r="G78" s="2">
        <v>21</v>
      </c>
      <c r="H78" s="2">
        <v>11</v>
      </c>
      <c r="I78" s="2"/>
      <c r="J78" s="2"/>
      <c r="K78" s="2"/>
      <c r="L78" s="2"/>
      <c r="M78" s="2"/>
      <c r="N78" s="2"/>
      <c r="O78" s="2"/>
      <c r="P78" s="7"/>
      <c r="Q78" s="3" t="s">
        <v>96</v>
      </c>
    </row>
    <row r="79" spans="1:17" x14ac:dyDescent="0.3">
      <c r="A79" s="2">
        <v>76</v>
      </c>
      <c r="B79" s="2" t="s">
        <v>6</v>
      </c>
      <c r="C79" s="2" t="s">
        <v>81</v>
      </c>
      <c r="D79" s="2">
        <v>71</v>
      </c>
      <c r="E79" s="9">
        <v>37725</v>
      </c>
      <c r="F79" s="3" t="s">
        <v>8</v>
      </c>
      <c r="G79" s="2">
        <v>77</v>
      </c>
      <c r="H79" s="2">
        <v>11</v>
      </c>
      <c r="I79" s="2"/>
      <c r="J79" s="2"/>
      <c r="K79" s="2"/>
      <c r="L79" s="2"/>
      <c r="M79" s="2"/>
      <c r="N79" s="2"/>
      <c r="O79" s="2"/>
      <c r="P79" s="7"/>
      <c r="Q79" s="3" t="s">
        <v>96</v>
      </c>
    </row>
    <row r="81" spans="3:11" x14ac:dyDescent="0.3">
      <c r="C81" s="6" t="s">
        <v>92</v>
      </c>
    </row>
    <row r="82" spans="3:11" x14ac:dyDescent="0.3">
      <c r="C82" s="6"/>
      <c r="K82" s="4" t="s">
        <v>94</v>
      </c>
    </row>
    <row r="83" spans="3:11" x14ac:dyDescent="0.3">
      <c r="C83" s="6"/>
    </row>
    <row r="84" spans="3:11" x14ac:dyDescent="0.3">
      <c r="C84" s="6"/>
    </row>
    <row r="85" spans="3:11" x14ac:dyDescent="0.3">
      <c r="C85" s="6" t="s">
        <v>93</v>
      </c>
    </row>
  </sheetData>
  <autoFilter ref="A3:Q79" xr:uid="{00000000-0009-0000-0000-000000000000}">
    <sortState ref="A4:Q79">
      <sortCondition descending="1" ref="O3:O79"/>
    </sortState>
  </autoFilter>
  <mergeCells count="1">
    <mergeCell ref="D1:O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2020-12-07T12:36:22Z</cp:lastPrinted>
  <dcterms:created xsi:type="dcterms:W3CDTF">2020-12-07T09:02:52Z</dcterms:created>
  <dcterms:modified xsi:type="dcterms:W3CDTF">2020-12-08T04:46:51Z</dcterms:modified>
</cp:coreProperties>
</file>