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Химия\на сайт\"/>
    </mc:Choice>
  </mc:AlternateContent>
  <xr:revisionPtr revIDLastSave="0" documentId="13_ncr:1_{B88A4828-9061-4A95-BD91-78579A9E81E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7-8" sheetId="1" r:id="rId1"/>
  </sheets>
  <definedNames>
    <definedName name="_xlnm._FilterDatabase" localSheetId="0" hidden="1">'7-8'!$B$3:$R$3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Q6" i="1" s="1"/>
  <c r="P5" i="1"/>
  <c r="Q5" i="1" s="1"/>
  <c r="P27" i="1"/>
  <c r="Q27" i="1" s="1"/>
  <c r="P24" i="1"/>
  <c r="Q24" i="1" s="1"/>
  <c r="P4" i="1"/>
  <c r="Q4" i="1" s="1"/>
  <c r="P12" i="1"/>
  <c r="Q12" i="1" s="1"/>
  <c r="P23" i="1"/>
  <c r="Q23" i="1" s="1"/>
  <c r="P31" i="1"/>
  <c r="Q31" i="1" s="1"/>
  <c r="P15" i="1"/>
  <c r="Q15" i="1" s="1"/>
  <c r="P40" i="1"/>
  <c r="Q40" i="1" s="1"/>
  <c r="P7" i="1"/>
  <c r="Q7" i="1" s="1"/>
  <c r="P25" i="1"/>
  <c r="Q25" i="1" s="1"/>
  <c r="P17" i="1"/>
  <c r="Q17" i="1" s="1"/>
  <c r="P20" i="1"/>
  <c r="Q20" i="1" s="1"/>
  <c r="P41" i="1"/>
  <c r="Q41" i="1" s="1"/>
  <c r="P32" i="1"/>
  <c r="Q32" i="1" s="1"/>
  <c r="P21" i="1"/>
  <c r="Q21" i="1" s="1"/>
  <c r="P26" i="1"/>
  <c r="Q26" i="1" s="1"/>
  <c r="P42" i="1"/>
  <c r="Q42" i="1" s="1"/>
  <c r="P10" i="1"/>
  <c r="Q10" i="1" s="1"/>
  <c r="P33" i="1"/>
  <c r="Q33" i="1" s="1"/>
  <c r="P43" i="1"/>
  <c r="Q43" i="1" s="1"/>
  <c r="P34" i="1"/>
  <c r="Q34" i="1" s="1"/>
  <c r="P18" i="1"/>
  <c r="Q18" i="1" s="1"/>
  <c r="P44" i="1"/>
  <c r="Q44" i="1" s="1"/>
  <c r="P8" i="1"/>
  <c r="Q8" i="1" s="1"/>
  <c r="P35" i="1"/>
  <c r="Q35" i="1" s="1"/>
  <c r="P36" i="1"/>
  <c r="Q36" i="1" s="1"/>
  <c r="P9" i="1"/>
  <c r="Q9" i="1" s="1"/>
  <c r="P28" i="1"/>
  <c r="Q28" i="1" s="1"/>
  <c r="P45" i="1"/>
  <c r="Q45" i="1" s="1"/>
  <c r="P46" i="1"/>
  <c r="Q46" i="1" s="1"/>
  <c r="P47" i="1"/>
  <c r="Q47" i="1" s="1"/>
  <c r="P19" i="1"/>
  <c r="Q19" i="1" s="1"/>
  <c r="P11" i="1"/>
  <c r="Q11" i="1" s="1"/>
  <c r="P14" i="1"/>
  <c r="Q14" i="1" s="1"/>
  <c r="P13" i="1"/>
  <c r="Q13" i="1" s="1"/>
  <c r="P29" i="1"/>
  <c r="Q29" i="1" s="1"/>
  <c r="P16" i="1"/>
  <c r="Q16" i="1" s="1"/>
  <c r="P39" i="1"/>
  <c r="Q39" i="1" s="1"/>
  <c r="P38" i="1"/>
  <c r="Q38" i="1" s="1"/>
  <c r="P37" i="1"/>
  <c r="Q37" i="1" s="1"/>
  <c r="P30" i="1"/>
  <c r="Q30" i="1" s="1"/>
  <c r="P22" i="1"/>
  <c r="Q22" i="1" s="1"/>
</calcChain>
</file>

<file path=xl/sharedStrings.xml><?xml version="1.0" encoding="utf-8"?>
<sst xmlns="http://schemas.openxmlformats.org/spreadsheetml/2006/main" count="219" uniqueCount="89">
  <si>
    <t>№
п/п</t>
  </si>
  <si>
    <t>Район</t>
  </si>
  <si>
    <t>Код</t>
  </si>
  <si>
    <t>Счетчик</t>
  </si>
  <si>
    <t>Предмет</t>
  </si>
  <si>
    <t>Класс</t>
  </si>
  <si>
    <t>а</t>
  </si>
  <si>
    <t>78Х1</t>
  </si>
  <si>
    <t>химия</t>
  </si>
  <si>
    <t>78Х2</t>
  </si>
  <si>
    <t>78Х3</t>
  </si>
  <si>
    <t>78Х4</t>
  </si>
  <si>
    <t>78Х5</t>
  </si>
  <si>
    <t>78Х6</t>
  </si>
  <si>
    <t>78Х7</t>
  </si>
  <si>
    <t>78Х8</t>
  </si>
  <si>
    <t>78Х9</t>
  </si>
  <si>
    <t>78Х10</t>
  </si>
  <si>
    <t>78Х11</t>
  </si>
  <si>
    <t>78Х12</t>
  </si>
  <si>
    <t>78Х13</t>
  </si>
  <si>
    <t>78Х14</t>
  </si>
  <si>
    <t>к</t>
  </si>
  <si>
    <t>78Х15</t>
  </si>
  <si>
    <t>78Х16</t>
  </si>
  <si>
    <t>78Х17</t>
  </si>
  <si>
    <t>78Х18</t>
  </si>
  <si>
    <t>ц</t>
  </si>
  <si>
    <t>78Х19</t>
  </si>
  <si>
    <t>78Х20</t>
  </si>
  <si>
    <t>78Х21</t>
  </si>
  <si>
    <t>78Х22</t>
  </si>
  <si>
    <t>78Х23</t>
  </si>
  <si>
    <t>78Х24</t>
  </si>
  <si>
    <t>78Х25</t>
  </si>
  <si>
    <t>78Х26</t>
  </si>
  <si>
    <t>78Х27</t>
  </si>
  <si>
    <t>78Х28</t>
  </si>
  <si>
    <t>78Х29</t>
  </si>
  <si>
    <t>78Х30</t>
  </si>
  <si>
    <t>78Х31</t>
  </si>
  <si>
    <t>78Х32</t>
  </si>
  <si>
    <t>78Х33</t>
  </si>
  <si>
    <t>78Х34</t>
  </si>
  <si>
    <t>78Х35</t>
  </si>
  <si>
    <t>78Х36</t>
  </si>
  <si>
    <t>78Х37</t>
  </si>
  <si>
    <t>78Х38</t>
  </si>
  <si>
    <t>78Х39</t>
  </si>
  <si>
    <t>78Х40</t>
  </si>
  <si>
    <t>78Х41</t>
  </si>
  <si>
    <t>78Х42</t>
  </si>
  <si>
    <t>78Х43</t>
  </si>
  <si>
    <t>78Х44</t>
  </si>
  <si>
    <t>78Х45</t>
  </si>
  <si>
    <t>78Х46</t>
  </si>
  <si>
    <t>78Х47</t>
  </si>
  <si>
    <t>78Х48</t>
  </si>
  <si>
    <t>78Х49</t>
  </si>
  <si>
    <t>78Х50</t>
  </si>
  <si>
    <t>78Х51</t>
  </si>
  <si>
    <t>78Х52</t>
  </si>
  <si>
    <t>78Х53</t>
  </si>
  <si>
    <t>78Х54</t>
  </si>
  <si>
    <t>78Х55</t>
  </si>
  <si>
    <t>78Х56</t>
  </si>
  <si>
    <t>78Х57</t>
  </si>
  <si>
    <t>78Х58</t>
  </si>
  <si>
    <t>Химия</t>
  </si>
  <si>
    <t>78Х59</t>
  </si>
  <si>
    <t>78Х60</t>
  </si>
  <si>
    <t>Всего баллов</t>
  </si>
  <si>
    <t>%</t>
  </si>
  <si>
    <t>Итог</t>
  </si>
  <si>
    <t>Дата публикации: 08.12.2020</t>
  </si>
  <si>
    <t xml:space="preserve"> Протокол окружного этапа олимпиады в 2020-2021 учебном году 
Химия, 7-8 класс</t>
  </si>
  <si>
    <t>Победитель</t>
  </si>
  <si>
    <t>Призер</t>
  </si>
  <si>
    <t>неявка</t>
  </si>
  <si>
    <t>Председатель жюри:</t>
  </si>
  <si>
    <t>Сопредседатель:</t>
  </si>
  <si>
    <t>Члены жюри:</t>
  </si>
  <si>
    <t>06.03.2006</t>
  </si>
  <si>
    <t>14.12.2005</t>
  </si>
  <si>
    <t>02. 02. 2006</t>
  </si>
  <si>
    <t>30. 04. 2006</t>
  </si>
  <si>
    <t>22. 09. 2006</t>
  </si>
  <si>
    <t>№ОУ</t>
  </si>
  <si>
    <t>Дата рождения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</si>
</sst>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4" fillId="0" borderId="0" xfId="0" applyFont="1" applyAlignment="1">
      <alignment horizontal="center"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2" fillId="0" borderId="1" xfId="0" applyFont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8"/>
  <sheetViews>
    <sheetView tabSelected="1" zoomScale="124" zoomScaleNormal="124" workbookViewId="0">
      <selection activeCell="R12" sqref="R12"/>
    </sheetView>
  </sheetViews>
  <sheetFormatPr defaultRowHeight="14.4" x14ac:dyDescent="0.3"/>
  <cols>
    <col min="1" max="1" width="7" style="4" customWidth="1"/>
    <col min="2" max="2" width="7.109375" style="4" customWidth="1"/>
    <col min="3" max="3" width="8.88671875" style="6"/>
    <col min="4" max="4" width="5.33203125" style="4" customWidth="1"/>
    <col min="5" max="5" width="11.109375" style="4" customWidth="1"/>
    <col min="8" max="8" width="8.88671875" style="4"/>
    <col min="9" max="9" width="9.5546875" style="4" customWidth="1"/>
    <col min="10" max="15" width="8.88671875" style="4"/>
    <col min="18" max="18" width="11.88671875" customWidth="1"/>
  </cols>
  <sheetData>
    <row r="1" spans="1:18" ht="37.200000000000003" customHeight="1" x14ac:dyDescent="0.35">
      <c r="F1" s="9" t="s">
        <v>75</v>
      </c>
      <c r="G1" s="9"/>
      <c r="H1" s="9"/>
      <c r="I1" s="9"/>
      <c r="J1" s="9"/>
      <c r="K1" s="9"/>
      <c r="L1" s="9"/>
      <c r="M1" s="9"/>
      <c r="N1" s="9"/>
      <c r="O1" s="9"/>
      <c r="P1" s="9"/>
    </row>
    <row r="2" spans="1:18" x14ac:dyDescent="0.3">
      <c r="C2" s="7" t="s">
        <v>74</v>
      </c>
    </row>
    <row r="3" spans="1:18" ht="28.8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88</v>
      </c>
      <c r="F3" s="1" t="s">
        <v>4</v>
      </c>
      <c r="G3" s="1" t="s">
        <v>87</v>
      </c>
      <c r="H3" s="1" t="s">
        <v>5</v>
      </c>
      <c r="I3" s="1">
        <v>1</v>
      </c>
      <c r="J3" s="1">
        <v>2</v>
      </c>
      <c r="K3" s="1">
        <v>3</v>
      </c>
      <c r="L3" s="1">
        <v>4</v>
      </c>
      <c r="M3" s="1">
        <v>5</v>
      </c>
      <c r="N3" s="1">
        <v>6</v>
      </c>
      <c r="O3" s="1">
        <v>7</v>
      </c>
      <c r="P3" s="1" t="s">
        <v>71</v>
      </c>
      <c r="Q3" s="1" t="s">
        <v>72</v>
      </c>
      <c r="R3" s="1" t="s">
        <v>73</v>
      </c>
    </row>
    <row r="4" spans="1:18" x14ac:dyDescent="0.3">
      <c r="A4" s="2">
        <v>1</v>
      </c>
      <c r="B4" s="2" t="s">
        <v>6</v>
      </c>
      <c r="C4" s="5" t="s">
        <v>21</v>
      </c>
      <c r="D4" s="2">
        <v>14</v>
      </c>
      <c r="E4" s="10" t="s">
        <v>83</v>
      </c>
      <c r="F4" s="3" t="s">
        <v>8</v>
      </c>
      <c r="G4" s="2">
        <v>48</v>
      </c>
      <c r="H4" s="2">
        <v>8</v>
      </c>
      <c r="I4" s="2">
        <v>7</v>
      </c>
      <c r="J4" s="2">
        <v>15</v>
      </c>
      <c r="K4" s="2">
        <v>15</v>
      </c>
      <c r="L4" s="2">
        <v>0</v>
      </c>
      <c r="M4" s="2">
        <v>10</v>
      </c>
      <c r="N4" s="2">
        <v>0</v>
      </c>
      <c r="O4" s="2">
        <v>0</v>
      </c>
      <c r="P4" s="2">
        <f>SUM(I4:O4)</f>
        <v>47</v>
      </c>
      <c r="Q4" s="8">
        <f>P4/85*100</f>
        <v>55.294117647058826</v>
      </c>
      <c r="R4" s="12" t="s">
        <v>76</v>
      </c>
    </row>
    <row r="5" spans="1:18" x14ac:dyDescent="0.3">
      <c r="A5" s="2">
        <v>2</v>
      </c>
      <c r="B5" s="2" t="s">
        <v>6</v>
      </c>
      <c r="C5" s="5" t="s">
        <v>18</v>
      </c>
      <c r="D5" s="2">
        <v>11</v>
      </c>
      <c r="E5" s="10" t="s">
        <v>82</v>
      </c>
      <c r="F5" s="3" t="s">
        <v>8</v>
      </c>
      <c r="G5" s="2">
        <v>48</v>
      </c>
      <c r="H5" s="2">
        <v>8</v>
      </c>
      <c r="I5" s="2">
        <v>12</v>
      </c>
      <c r="J5" s="2">
        <v>0</v>
      </c>
      <c r="K5" s="2">
        <v>16</v>
      </c>
      <c r="L5" s="2">
        <v>3</v>
      </c>
      <c r="M5" s="2">
        <v>15</v>
      </c>
      <c r="N5" s="2">
        <v>0</v>
      </c>
      <c r="O5" s="2">
        <v>0</v>
      </c>
      <c r="P5" s="2">
        <f>SUM(I5:O5)</f>
        <v>46</v>
      </c>
      <c r="Q5" s="8">
        <f>P5/85*100</f>
        <v>54.117647058823529</v>
      </c>
      <c r="R5" s="12" t="s">
        <v>77</v>
      </c>
    </row>
    <row r="6" spans="1:18" x14ac:dyDescent="0.3">
      <c r="A6" s="2">
        <v>3</v>
      </c>
      <c r="B6" s="2" t="s">
        <v>6</v>
      </c>
      <c r="C6" s="5" t="s">
        <v>17</v>
      </c>
      <c r="D6" s="2">
        <v>10</v>
      </c>
      <c r="E6" s="10">
        <v>38954</v>
      </c>
      <c r="F6" s="3" t="s">
        <v>8</v>
      </c>
      <c r="G6" s="2">
        <v>57</v>
      </c>
      <c r="H6" s="2">
        <v>8</v>
      </c>
      <c r="I6" s="2">
        <v>12</v>
      </c>
      <c r="J6" s="2">
        <v>0</v>
      </c>
      <c r="K6" s="2">
        <v>16</v>
      </c>
      <c r="L6" s="2">
        <v>0</v>
      </c>
      <c r="M6" s="2">
        <v>0</v>
      </c>
      <c r="N6" s="2">
        <v>0</v>
      </c>
      <c r="O6" s="2">
        <v>0</v>
      </c>
      <c r="P6" s="2">
        <f>SUM(I6:O6)</f>
        <v>28</v>
      </c>
      <c r="Q6" s="8">
        <f>P6/85*100</f>
        <v>32.941176470588232</v>
      </c>
      <c r="R6" s="3"/>
    </row>
    <row r="7" spans="1:18" x14ac:dyDescent="0.3">
      <c r="A7" s="2">
        <v>4</v>
      </c>
      <c r="B7" s="2" t="s">
        <v>22</v>
      </c>
      <c r="C7" s="5" t="s">
        <v>32</v>
      </c>
      <c r="D7" s="2">
        <v>23</v>
      </c>
      <c r="E7" s="10">
        <v>39056</v>
      </c>
      <c r="F7" s="3" t="s">
        <v>8</v>
      </c>
      <c r="G7" s="2">
        <v>14</v>
      </c>
      <c r="H7" s="2">
        <v>8</v>
      </c>
      <c r="I7" s="2">
        <v>6</v>
      </c>
      <c r="J7" s="2">
        <v>0</v>
      </c>
      <c r="K7" s="2">
        <v>10</v>
      </c>
      <c r="L7" s="2">
        <v>0</v>
      </c>
      <c r="M7" s="2">
        <v>1</v>
      </c>
      <c r="N7" s="2">
        <v>0</v>
      </c>
      <c r="O7" s="2">
        <v>5</v>
      </c>
      <c r="P7" s="2">
        <f>SUM(I7:O7)</f>
        <v>22</v>
      </c>
      <c r="Q7" s="8">
        <f>P7/85*100</f>
        <v>25.882352941176475</v>
      </c>
      <c r="R7" s="3"/>
    </row>
    <row r="8" spans="1:18" x14ac:dyDescent="0.3">
      <c r="A8" s="2">
        <v>5</v>
      </c>
      <c r="B8" s="2" t="s">
        <v>6</v>
      </c>
      <c r="C8" s="5" t="s">
        <v>55</v>
      </c>
      <c r="D8" s="2">
        <v>46</v>
      </c>
      <c r="E8" s="10">
        <v>38873</v>
      </c>
      <c r="F8" s="3" t="s">
        <v>8</v>
      </c>
      <c r="G8" s="2">
        <v>67</v>
      </c>
      <c r="H8" s="2">
        <v>8</v>
      </c>
      <c r="I8" s="2">
        <v>7</v>
      </c>
      <c r="J8" s="2">
        <v>0</v>
      </c>
      <c r="K8" s="2">
        <v>6</v>
      </c>
      <c r="L8" s="2">
        <v>0</v>
      </c>
      <c r="M8" s="2">
        <v>4</v>
      </c>
      <c r="N8" s="2">
        <v>0</v>
      </c>
      <c r="O8" s="2">
        <v>5</v>
      </c>
      <c r="P8" s="2">
        <f>SUM(I8:O8)</f>
        <v>22</v>
      </c>
      <c r="Q8" s="8">
        <f>P8/85*100</f>
        <v>25.882352941176475</v>
      </c>
      <c r="R8" s="3"/>
    </row>
    <row r="9" spans="1:18" x14ac:dyDescent="0.3">
      <c r="A9" s="2">
        <v>6</v>
      </c>
      <c r="B9" s="2" t="s">
        <v>27</v>
      </c>
      <c r="C9" s="5" t="s">
        <v>58</v>
      </c>
      <c r="D9" s="2">
        <v>49</v>
      </c>
      <c r="E9" s="10">
        <v>38854</v>
      </c>
      <c r="F9" s="3" t="s">
        <v>8</v>
      </c>
      <c r="G9" s="2">
        <v>19</v>
      </c>
      <c r="H9" s="2">
        <v>8</v>
      </c>
      <c r="I9" s="2">
        <v>12</v>
      </c>
      <c r="J9" s="2">
        <v>0</v>
      </c>
      <c r="K9" s="2">
        <v>9</v>
      </c>
      <c r="L9" s="2">
        <v>0</v>
      </c>
      <c r="M9" s="2">
        <v>0</v>
      </c>
      <c r="N9" s="2">
        <v>0</v>
      </c>
      <c r="O9" s="2">
        <v>0</v>
      </c>
      <c r="P9" s="2">
        <f>SUM(I9:O9)</f>
        <v>21</v>
      </c>
      <c r="Q9" s="8">
        <f>P9/85*100</f>
        <v>24.705882352941178</v>
      </c>
      <c r="R9" s="3"/>
    </row>
    <row r="10" spans="1:18" x14ac:dyDescent="0.3">
      <c r="A10" s="2">
        <v>7</v>
      </c>
      <c r="B10" s="2" t="s">
        <v>6</v>
      </c>
      <c r="C10" s="5" t="s">
        <v>45</v>
      </c>
      <c r="D10" s="2">
        <v>36</v>
      </c>
      <c r="E10" s="10">
        <v>38776</v>
      </c>
      <c r="F10" s="3" t="s">
        <v>8</v>
      </c>
      <c r="G10" s="2">
        <v>67</v>
      </c>
      <c r="H10" s="2">
        <v>8</v>
      </c>
      <c r="I10" s="2">
        <v>0</v>
      </c>
      <c r="J10" s="2">
        <v>0</v>
      </c>
      <c r="K10" s="2">
        <v>16</v>
      </c>
      <c r="L10" s="2">
        <v>0</v>
      </c>
      <c r="M10" s="2">
        <v>0</v>
      </c>
      <c r="N10" s="2">
        <v>0</v>
      </c>
      <c r="O10" s="2">
        <v>0</v>
      </c>
      <c r="P10" s="2">
        <f>SUM(I10:O10)</f>
        <v>16</v>
      </c>
      <c r="Q10" s="8">
        <f>P10/85*100</f>
        <v>18.823529411764707</v>
      </c>
      <c r="R10" s="3"/>
    </row>
    <row r="11" spans="1:18" x14ac:dyDescent="0.3">
      <c r="A11" s="2">
        <v>8</v>
      </c>
      <c r="B11" s="2" t="s">
        <v>22</v>
      </c>
      <c r="C11" s="5" t="s">
        <v>64</v>
      </c>
      <c r="D11" s="2">
        <v>55</v>
      </c>
      <c r="E11" s="10">
        <v>38988</v>
      </c>
      <c r="F11" s="3" t="s">
        <v>8</v>
      </c>
      <c r="G11" s="2">
        <v>14</v>
      </c>
      <c r="H11" s="2">
        <v>8</v>
      </c>
      <c r="I11" s="2">
        <v>7</v>
      </c>
      <c r="J11" s="2">
        <v>0</v>
      </c>
      <c r="K11" s="2">
        <v>3</v>
      </c>
      <c r="L11" s="2">
        <v>0</v>
      </c>
      <c r="M11" s="2">
        <v>0</v>
      </c>
      <c r="N11" s="2">
        <v>0</v>
      </c>
      <c r="O11" s="2">
        <v>6</v>
      </c>
      <c r="P11" s="2">
        <f>SUM(I11:O11)</f>
        <v>16</v>
      </c>
      <c r="Q11" s="8">
        <f>P11/85*100</f>
        <v>18.823529411764707</v>
      </c>
      <c r="R11" s="3"/>
    </row>
    <row r="12" spans="1:18" x14ac:dyDescent="0.3">
      <c r="A12" s="2">
        <v>9</v>
      </c>
      <c r="B12" s="2" t="s">
        <v>22</v>
      </c>
      <c r="C12" s="5" t="s">
        <v>23</v>
      </c>
      <c r="D12" s="2">
        <v>15</v>
      </c>
      <c r="E12" s="10">
        <v>38834</v>
      </c>
      <c r="F12" s="3" t="s">
        <v>8</v>
      </c>
      <c r="G12" s="2">
        <v>55</v>
      </c>
      <c r="H12" s="2">
        <v>8</v>
      </c>
      <c r="I12" s="2">
        <v>12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1</v>
      </c>
      <c r="P12" s="2">
        <f>SUM(I12:O12)</f>
        <v>13</v>
      </c>
      <c r="Q12" s="8">
        <f>P12/85*100</f>
        <v>15.294117647058824</v>
      </c>
      <c r="R12" s="3"/>
    </row>
    <row r="13" spans="1:18" x14ac:dyDescent="0.3">
      <c r="A13" s="2">
        <v>2</v>
      </c>
      <c r="B13" s="2" t="s">
        <v>6</v>
      </c>
      <c r="C13" s="5" t="s">
        <v>67</v>
      </c>
      <c r="D13" s="2">
        <v>58</v>
      </c>
      <c r="E13" s="10">
        <v>38782</v>
      </c>
      <c r="F13" s="3" t="s">
        <v>68</v>
      </c>
      <c r="G13" s="2">
        <v>35</v>
      </c>
      <c r="H13" s="2">
        <v>8</v>
      </c>
      <c r="I13" s="2">
        <v>0</v>
      </c>
      <c r="J13" s="2">
        <v>0</v>
      </c>
      <c r="K13" s="2">
        <v>12</v>
      </c>
      <c r="L13" s="2">
        <v>0</v>
      </c>
      <c r="M13" s="2">
        <v>1</v>
      </c>
      <c r="N13" s="2">
        <v>0</v>
      </c>
      <c r="O13" s="2">
        <v>0</v>
      </c>
      <c r="P13" s="2">
        <f>SUM(I13:O13)</f>
        <v>13</v>
      </c>
      <c r="Q13" s="8">
        <f>P13/85*100</f>
        <v>15.294117647058824</v>
      </c>
      <c r="R13" s="3"/>
    </row>
    <row r="14" spans="1:18" x14ac:dyDescent="0.3">
      <c r="A14" s="2">
        <v>11</v>
      </c>
      <c r="B14" s="2" t="s">
        <v>6</v>
      </c>
      <c r="C14" s="5" t="s">
        <v>66</v>
      </c>
      <c r="D14" s="2">
        <v>57</v>
      </c>
      <c r="E14" s="10">
        <v>39010</v>
      </c>
      <c r="F14" s="3" t="s">
        <v>8</v>
      </c>
      <c r="G14" s="2">
        <v>57</v>
      </c>
      <c r="H14" s="2">
        <v>8</v>
      </c>
      <c r="I14" s="2">
        <v>6</v>
      </c>
      <c r="J14" s="2">
        <v>0</v>
      </c>
      <c r="K14" s="2">
        <v>5</v>
      </c>
      <c r="L14" s="2">
        <v>0</v>
      </c>
      <c r="M14" s="2">
        <v>0</v>
      </c>
      <c r="N14" s="2">
        <v>0</v>
      </c>
      <c r="O14" s="2">
        <v>1</v>
      </c>
      <c r="P14" s="2">
        <f>SUM(I14:O14)</f>
        <v>12</v>
      </c>
      <c r="Q14" s="8">
        <f>P14/85*100</f>
        <v>14.117647058823529</v>
      </c>
      <c r="R14" s="3"/>
    </row>
    <row r="15" spans="1:18" x14ac:dyDescent="0.3">
      <c r="A15" s="2">
        <v>12</v>
      </c>
      <c r="B15" s="2" t="s">
        <v>6</v>
      </c>
      <c r="C15" s="5" t="s">
        <v>29</v>
      </c>
      <c r="D15" s="2">
        <v>20</v>
      </c>
      <c r="E15" s="10" t="s">
        <v>84</v>
      </c>
      <c r="F15" s="3" t="s">
        <v>8</v>
      </c>
      <c r="G15" s="2">
        <v>43</v>
      </c>
      <c r="H15" s="2">
        <v>8</v>
      </c>
      <c r="I15" s="2">
        <v>6</v>
      </c>
      <c r="J15" s="2">
        <v>0</v>
      </c>
      <c r="K15" s="2">
        <v>5</v>
      </c>
      <c r="L15" s="2">
        <v>0</v>
      </c>
      <c r="M15" s="2">
        <v>0</v>
      </c>
      <c r="N15" s="2">
        <v>0</v>
      </c>
      <c r="O15" s="2">
        <v>0</v>
      </c>
      <c r="P15" s="2">
        <f>SUM(I15:O15)</f>
        <v>11</v>
      </c>
      <c r="Q15" s="8">
        <f>P15/85*100</f>
        <v>12.941176470588237</v>
      </c>
      <c r="R15" s="3"/>
    </row>
    <row r="16" spans="1:18" x14ac:dyDescent="0.3">
      <c r="A16" s="2">
        <v>13</v>
      </c>
      <c r="B16" s="2" t="s">
        <v>6</v>
      </c>
      <c r="C16" s="5" t="s">
        <v>15</v>
      </c>
      <c r="D16" s="2">
        <v>8</v>
      </c>
      <c r="E16" s="10">
        <v>38923</v>
      </c>
      <c r="F16" s="3" t="s">
        <v>8</v>
      </c>
      <c r="G16" s="2">
        <v>57</v>
      </c>
      <c r="H16" s="2">
        <v>8</v>
      </c>
      <c r="I16" s="2">
        <v>0</v>
      </c>
      <c r="J16" s="2">
        <v>0</v>
      </c>
      <c r="K16" s="2">
        <v>6</v>
      </c>
      <c r="L16" s="2">
        <v>0</v>
      </c>
      <c r="M16" s="2">
        <v>0</v>
      </c>
      <c r="N16" s="2">
        <v>0</v>
      </c>
      <c r="O16" s="2">
        <v>4</v>
      </c>
      <c r="P16" s="2">
        <f>SUM(I16:O16)</f>
        <v>10</v>
      </c>
      <c r="Q16" s="8">
        <f>P16/85*100</f>
        <v>11.76470588235294</v>
      </c>
      <c r="R16" s="3"/>
    </row>
    <row r="17" spans="1:18" x14ac:dyDescent="0.3">
      <c r="A17" s="2">
        <v>14</v>
      </c>
      <c r="B17" s="2" t="s">
        <v>6</v>
      </c>
      <c r="C17" s="5" t="s">
        <v>34</v>
      </c>
      <c r="D17" s="2">
        <v>25</v>
      </c>
      <c r="E17" s="10">
        <v>38780</v>
      </c>
      <c r="F17" s="3" t="s">
        <v>8</v>
      </c>
      <c r="G17" s="2">
        <v>57</v>
      </c>
      <c r="H17" s="2">
        <v>8</v>
      </c>
      <c r="I17" s="2">
        <v>0</v>
      </c>
      <c r="J17" s="2">
        <v>0</v>
      </c>
      <c r="K17" s="2">
        <v>10</v>
      </c>
      <c r="L17" s="2">
        <v>0</v>
      </c>
      <c r="M17" s="2">
        <v>0</v>
      </c>
      <c r="N17" s="2">
        <v>0</v>
      </c>
      <c r="O17" s="2">
        <v>0</v>
      </c>
      <c r="P17" s="2">
        <f>SUM(I17:O17)</f>
        <v>10</v>
      </c>
      <c r="Q17" s="8">
        <f>P17/85*100</f>
        <v>11.76470588235294</v>
      </c>
      <c r="R17" s="3"/>
    </row>
    <row r="18" spans="1:18" x14ac:dyDescent="0.3">
      <c r="A18" s="2">
        <v>15</v>
      </c>
      <c r="B18" s="2" t="s">
        <v>6</v>
      </c>
      <c r="C18" s="5" t="s">
        <v>50</v>
      </c>
      <c r="D18" s="2">
        <v>41</v>
      </c>
      <c r="E18" s="10">
        <v>38793</v>
      </c>
      <c r="F18" s="3" t="s">
        <v>8</v>
      </c>
      <c r="G18" s="2">
        <v>57</v>
      </c>
      <c r="H18" s="2">
        <v>8</v>
      </c>
      <c r="I18" s="2">
        <v>0</v>
      </c>
      <c r="J18" s="2">
        <v>0</v>
      </c>
      <c r="K18" s="2">
        <v>5</v>
      </c>
      <c r="L18" s="2">
        <v>0</v>
      </c>
      <c r="M18" s="2">
        <v>0</v>
      </c>
      <c r="N18" s="2">
        <v>0</v>
      </c>
      <c r="O18" s="2">
        <v>5</v>
      </c>
      <c r="P18" s="2">
        <f>SUM(I18:O18)</f>
        <v>10</v>
      </c>
      <c r="Q18" s="8">
        <f>P18/85*100</f>
        <v>11.76470588235294</v>
      </c>
      <c r="R18" s="3"/>
    </row>
    <row r="19" spans="1:18" x14ac:dyDescent="0.3">
      <c r="A19" s="2">
        <v>16</v>
      </c>
      <c r="B19" s="2" t="s">
        <v>6</v>
      </c>
      <c r="C19" s="5" t="s">
        <v>63</v>
      </c>
      <c r="D19" s="2">
        <v>54</v>
      </c>
      <c r="E19" s="10">
        <v>39613</v>
      </c>
      <c r="F19" s="3" t="s">
        <v>8</v>
      </c>
      <c r="G19" s="2">
        <v>32</v>
      </c>
      <c r="H19" s="2">
        <v>8</v>
      </c>
      <c r="I19" s="2">
        <v>0</v>
      </c>
      <c r="J19" s="2">
        <v>0</v>
      </c>
      <c r="K19" s="2">
        <v>0</v>
      </c>
      <c r="L19" s="2">
        <v>0</v>
      </c>
      <c r="M19" s="2">
        <v>4</v>
      </c>
      <c r="N19" s="2">
        <v>0</v>
      </c>
      <c r="O19" s="2">
        <v>5</v>
      </c>
      <c r="P19" s="2">
        <f>SUM(I19:O19)</f>
        <v>9</v>
      </c>
      <c r="Q19" s="8">
        <f>P19/85*100</f>
        <v>10.588235294117647</v>
      </c>
      <c r="R19" s="3"/>
    </row>
    <row r="20" spans="1:18" x14ac:dyDescent="0.3">
      <c r="A20" s="2">
        <v>17</v>
      </c>
      <c r="B20" s="2" t="s">
        <v>6</v>
      </c>
      <c r="C20" s="5" t="s">
        <v>35</v>
      </c>
      <c r="D20" s="2">
        <v>26</v>
      </c>
      <c r="E20" s="10">
        <v>38978</v>
      </c>
      <c r="F20" s="3" t="s">
        <v>8</v>
      </c>
      <c r="G20" s="2">
        <v>67</v>
      </c>
      <c r="H20" s="2">
        <v>8</v>
      </c>
      <c r="I20" s="2">
        <v>0</v>
      </c>
      <c r="J20" s="2">
        <v>0</v>
      </c>
      <c r="K20" s="2">
        <v>0</v>
      </c>
      <c r="L20" s="2">
        <v>0</v>
      </c>
      <c r="M20" s="2">
        <v>2</v>
      </c>
      <c r="N20" s="2">
        <v>0</v>
      </c>
      <c r="O20" s="2">
        <v>5</v>
      </c>
      <c r="P20" s="2">
        <f>SUM(I20:O20)</f>
        <v>7</v>
      </c>
      <c r="Q20" s="8">
        <f>P20/85*100</f>
        <v>8.235294117647058</v>
      </c>
      <c r="R20" s="3"/>
    </row>
    <row r="21" spans="1:18" x14ac:dyDescent="0.3">
      <c r="A21" s="2">
        <v>18</v>
      </c>
      <c r="B21" s="2" t="s">
        <v>6</v>
      </c>
      <c r="C21" s="5" t="s">
        <v>38</v>
      </c>
      <c r="D21" s="2">
        <v>29</v>
      </c>
      <c r="E21" s="10">
        <v>38957</v>
      </c>
      <c r="F21" s="3" t="s">
        <v>8</v>
      </c>
      <c r="G21" s="2">
        <v>67</v>
      </c>
      <c r="H21" s="2">
        <v>8</v>
      </c>
      <c r="I21" s="2">
        <v>6</v>
      </c>
      <c r="J21" s="2">
        <v>0</v>
      </c>
      <c r="K21" s="2">
        <v>1</v>
      </c>
      <c r="L21" s="2">
        <v>0</v>
      </c>
      <c r="M21" s="2">
        <v>0</v>
      </c>
      <c r="N21" s="2">
        <v>0</v>
      </c>
      <c r="O21" s="2">
        <v>0</v>
      </c>
      <c r="P21" s="2">
        <f>SUM(I21:O21)</f>
        <v>7</v>
      </c>
      <c r="Q21" s="8">
        <f>P21/85*100</f>
        <v>8.235294117647058</v>
      </c>
      <c r="R21" s="3"/>
    </row>
    <row r="22" spans="1:18" x14ac:dyDescent="0.3">
      <c r="A22" s="2">
        <v>19</v>
      </c>
      <c r="B22" s="2" t="s">
        <v>6</v>
      </c>
      <c r="C22" s="5" t="s">
        <v>7</v>
      </c>
      <c r="D22" s="2">
        <v>1</v>
      </c>
      <c r="E22" s="10">
        <v>39016</v>
      </c>
      <c r="F22" s="3" t="s">
        <v>8</v>
      </c>
      <c r="G22" s="2">
        <v>58</v>
      </c>
      <c r="H22" s="2">
        <v>8</v>
      </c>
      <c r="I22" s="2">
        <v>0</v>
      </c>
      <c r="J22" s="2">
        <v>0</v>
      </c>
      <c r="K22" s="2">
        <v>4</v>
      </c>
      <c r="L22" s="2">
        <v>0</v>
      </c>
      <c r="M22" s="2">
        <v>2</v>
      </c>
      <c r="N22" s="2">
        <v>0</v>
      </c>
      <c r="O22" s="2">
        <v>0</v>
      </c>
      <c r="P22" s="2">
        <f>SUM(I22:O22)</f>
        <v>6</v>
      </c>
      <c r="Q22" s="8">
        <f>P22/85*100</f>
        <v>7.0588235294117645</v>
      </c>
      <c r="R22" s="3"/>
    </row>
    <row r="23" spans="1:18" x14ac:dyDescent="0.3">
      <c r="A23" s="2">
        <v>20</v>
      </c>
      <c r="B23" s="2" t="s">
        <v>6</v>
      </c>
      <c r="C23" s="5" t="s">
        <v>24</v>
      </c>
      <c r="D23" s="2">
        <v>16</v>
      </c>
      <c r="E23" s="10">
        <v>38896</v>
      </c>
      <c r="F23" s="3" t="s">
        <v>8</v>
      </c>
      <c r="G23" s="2">
        <v>58</v>
      </c>
      <c r="H23" s="2">
        <v>8</v>
      </c>
      <c r="I23" s="2">
        <v>6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f>SUM(I23:O23)</f>
        <v>6</v>
      </c>
      <c r="Q23" s="8">
        <f>P23/85*100</f>
        <v>7.0588235294117645</v>
      </c>
      <c r="R23" s="3"/>
    </row>
    <row r="24" spans="1:18" x14ac:dyDescent="0.3">
      <c r="A24" s="2">
        <v>21</v>
      </c>
      <c r="B24" s="2" t="s">
        <v>6</v>
      </c>
      <c r="C24" s="5" t="s">
        <v>20</v>
      </c>
      <c r="D24" s="2">
        <v>13</v>
      </c>
      <c r="E24" s="10">
        <v>38929</v>
      </c>
      <c r="F24" s="3" t="s">
        <v>8</v>
      </c>
      <c r="G24" s="2">
        <v>57</v>
      </c>
      <c r="H24" s="2">
        <v>8</v>
      </c>
      <c r="I24" s="2">
        <v>0</v>
      </c>
      <c r="J24" s="2">
        <v>0</v>
      </c>
      <c r="K24" s="2">
        <v>5</v>
      </c>
      <c r="L24" s="2">
        <v>0</v>
      </c>
      <c r="M24" s="2">
        <v>0</v>
      </c>
      <c r="N24" s="2">
        <v>0</v>
      </c>
      <c r="O24" s="2">
        <v>0</v>
      </c>
      <c r="P24" s="2">
        <f>SUM(I24:O24)</f>
        <v>5</v>
      </c>
      <c r="Q24" s="8">
        <f>P24/85*100</f>
        <v>5.8823529411764701</v>
      </c>
      <c r="R24" s="3"/>
    </row>
    <row r="25" spans="1:18" x14ac:dyDescent="0.3">
      <c r="A25" s="2">
        <v>22</v>
      </c>
      <c r="B25" s="2" t="s">
        <v>6</v>
      </c>
      <c r="C25" s="5" t="s">
        <v>33</v>
      </c>
      <c r="D25" s="2">
        <v>24</v>
      </c>
      <c r="E25" s="10">
        <v>38743</v>
      </c>
      <c r="F25" s="3" t="s">
        <v>8</v>
      </c>
      <c r="G25" s="2">
        <v>67</v>
      </c>
      <c r="H25" s="2">
        <v>8</v>
      </c>
      <c r="I25" s="2">
        <v>5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f>SUM(I25:O25)</f>
        <v>5</v>
      </c>
      <c r="Q25" s="8">
        <f>P25/85*100</f>
        <v>5.8823529411764701</v>
      </c>
      <c r="R25" s="3"/>
    </row>
    <row r="26" spans="1:18" x14ac:dyDescent="0.3">
      <c r="A26" s="2">
        <v>23</v>
      </c>
      <c r="B26" s="2" t="s">
        <v>6</v>
      </c>
      <c r="C26" s="5" t="s">
        <v>40</v>
      </c>
      <c r="D26" s="2">
        <v>31</v>
      </c>
      <c r="E26" s="10">
        <v>39067</v>
      </c>
      <c r="F26" s="3" t="s">
        <v>8</v>
      </c>
      <c r="G26" s="2">
        <v>89</v>
      </c>
      <c r="H26" s="2">
        <v>7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4</v>
      </c>
      <c r="P26" s="2">
        <f>SUM(I26:O26)</f>
        <v>4</v>
      </c>
      <c r="Q26" s="8">
        <f>P26/85*100</f>
        <v>4.7058823529411766</v>
      </c>
      <c r="R26" s="3"/>
    </row>
    <row r="27" spans="1:18" x14ac:dyDescent="0.3">
      <c r="A27" s="2">
        <v>24</v>
      </c>
      <c r="B27" s="2" t="s">
        <v>6</v>
      </c>
      <c r="C27" s="5" t="s">
        <v>19</v>
      </c>
      <c r="D27" s="2">
        <v>12</v>
      </c>
      <c r="E27" s="10">
        <v>38879</v>
      </c>
      <c r="F27" s="3" t="s">
        <v>8</v>
      </c>
      <c r="G27" s="2">
        <v>67</v>
      </c>
      <c r="H27" s="2">
        <v>8</v>
      </c>
      <c r="I27" s="2">
        <v>1</v>
      </c>
      <c r="J27" s="2">
        <v>0</v>
      </c>
      <c r="K27" s="2">
        <v>1</v>
      </c>
      <c r="L27" s="2">
        <v>0</v>
      </c>
      <c r="M27" s="2">
        <v>0</v>
      </c>
      <c r="N27" s="2">
        <v>0</v>
      </c>
      <c r="O27" s="2">
        <v>0</v>
      </c>
      <c r="P27" s="2">
        <f>SUM(I27:O27)</f>
        <v>2</v>
      </c>
      <c r="Q27" s="8">
        <f>P27/85*100</f>
        <v>2.3529411764705883</v>
      </c>
      <c r="R27" s="3"/>
    </row>
    <row r="28" spans="1:18" x14ac:dyDescent="0.3">
      <c r="A28" s="2">
        <v>25</v>
      </c>
      <c r="B28" s="2" t="s">
        <v>27</v>
      </c>
      <c r="C28" s="5" t="s">
        <v>59</v>
      </c>
      <c r="D28" s="2">
        <v>50</v>
      </c>
      <c r="E28" s="10">
        <v>38890</v>
      </c>
      <c r="F28" s="3" t="s">
        <v>8</v>
      </c>
      <c r="G28" s="2">
        <v>91</v>
      </c>
      <c r="H28" s="2">
        <v>8</v>
      </c>
      <c r="I28" s="2">
        <v>0</v>
      </c>
      <c r="J28" s="2">
        <v>0</v>
      </c>
      <c r="K28" s="2">
        <v>2</v>
      </c>
      <c r="L28" s="2">
        <v>0</v>
      </c>
      <c r="M28" s="2">
        <v>0</v>
      </c>
      <c r="N28" s="2">
        <v>0</v>
      </c>
      <c r="O28" s="2">
        <v>0</v>
      </c>
      <c r="P28" s="2">
        <f>SUM(I28:O28)</f>
        <v>2</v>
      </c>
      <c r="Q28" s="8">
        <f>P28/85*100</f>
        <v>2.3529411764705883</v>
      </c>
      <c r="R28" s="3"/>
    </row>
    <row r="29" spans="1:18" x14ac:dyDescent="0.3">
      <c r="A29" s="2">
        <v>26</v>
      </c>
      <c r="B29" s="2" t="s">
        <v>6</v>
      </c>
      <c r="C29" s="5" t="s">
        <v>69</v>
      </c>
      <c r="D29" s="2">
        <v>59</v>
      </c>
      <c r="E29" s="10">
        <v>38806</v>
      </c>
      <c r="F29" s="3" t="s">
        <v>8</v>
      </c>
      <c r="G29" s="2">
        <v>67</v>
      </c>
      <c r="H29" s="2">
        <v>8</v>
      </c>
      <c r="I29" s="2">
        <v>0</v>
      </c>
      <c r="J29" s="2">
        <v>0</v>
      </c>
      <c r="K29" s="2">
        <v>2</v>
      </c>
      <c r="L29" s="2">
        <v>0</v>
      </c>
      <c r="M29" s="2">
        <v>0</v>
      </c>
      <c r="N29" s="2">
        <v>0</v>
      </c>
      <c r="O29" s="2">
        <v>0</v>
      </c>
      <c r="P29" s="2">
        <f>SUM(I29:O29)</f>
        <v>2</v>
      </c>
      <c r="Q29" s="8">
        <f>P29/85*100</f>
        <v>2.3529411764705883</v>
      </c>
      <c r="R29" s="3"/>
    </row>
    <row r="30" spans="1:18" x14ac:dyDescent="0.3">
      <c r="A30" s="2">
        <v>27</v>
      </c>
      <c r="B30" s="2" t="s">
        <v>6</v>
      </c>
      <c r="C30" s="5" t="s">
        <v>9</v>
      </c>
      <c r="D30" s="2">
        <v>2</v>
      </c>
      <c r="E30" s="10">
        <v>38803</v>
      </c>
      <c r="F30" s="3" t="s">
        <v>8</v>
      </c>
      <c r="G30" s="2">
        <v>67</v>
      </c>
      <c r="H30" s="2">
        <v>8</v>
      </c>
      <c r="I30" s="2">
        <v>0</v>
      </c>
      <c r="J30" s="2">
        <v>0</v>
      </c>
      <c r="K30" s="2">
        <v>1</v>
      </c>
      <c r="L30" s="2">
        <v>0</v>
      </c>
      <c r="M30" s="2">
        <v>0</v>
      </c>
      <c r="N30" s="2">
        <v>0</v>
      </c>
      <c r="O30" s="2">
        <v>0</v>
      </c>
      <c r="P30" s="2">
        <f>SUM(I30:O30)</f>
        <v>1</v>
      </c>
      <c r="Q30" s="8">
        <f>P30/85*100</f>
        <v>1.1764705882352942</v>
      </c>
      <c r="R30" s="3"/>
    </row>
    <row r="31" spans="1:18" x14ac:dyDescent="0.3">
      <c r="A31" s="2">
        <v>28</v>
      </c>
      <c r="B31" s="2" t="s">
        <v>27</v>
      </c>
      <c r="C31" s="5" t="s">
        <v>28</v>
      </c>
      <c r="D31" s="2">
        <v>19</v>
      </c>
      <c r="E31" s="10">
        <v>39253</v>
      </c>
      <c r="F31" s="3" t="s">
        <v>8</v>
      </c>
      <c r="G31" s="2">
        <v>10</v>
      </c>
      <c r="H31" s="2">
        <v>7</v>
      </c>
      <c r="I31" s="2">
        <v>0</v>
      </c>
      <c r="J31" s="2">
        <v>0</v>
      </c>
      <c r="K31" s="2">
        <v>0</v>
      </c>
      <c r="L31" s="2">
        <v>0</v>
      </c>
      <c r="M31" s="2">
        <v>1</v>
      </c>
      <c r="N31" s="2">
        <v>0</v>
      </c>
      <c r="O31" s="2">
        <v>0</v>
      </c>
      <c r="P31" s="2">
        <f>SUM(I31:O31)</f>
        <v>1</v>
      </c>
      <c r="Q31" s="8">
        <f>P31/85*100</f>
        <v>1.1764705882352942</v>
      </c>
      <c r="R31" s="3"/>
    </row>
    <row r="32" spans="1:18" x14ac:dyDescent="0.3">
      <c r="A32" s="2">
        <v>29</v>
      </c>
      <c r="B32" s="2" t="s">
        <v>6</v>
      </c>
      <c r="C32" s="5" t="s">
        <v>37</v>
      </c>
      <c r="D32" s="2">
        <v>28</v>
      </c>
      <c r="E32" s="10">
        <v>39493</v>
      </c>
      <c r="F32" s="3" t="s">
        <v>8</v>
      </c>
      <c r="G32" s="2">
        <v>79</v>
      </c>
      <c r="H32" s="2">
        <v>7</v>
      </c>
      <c r="I32" s="2">
        <v>0</v>
      </c>
      <c r="J32" s="2">
        <v>0</v>
      </c>
      <c r="K32" s="2">
        <v>0</v>
      </c>
      <c r="L32" s="2">
        <v>0</v>
      </c>
      <c r="M32" s="2">
        <v>1</v>
      </c>
      <c r="N32" s="2">
        <v>0</v>
      </c>
      <c r="O32" s="2">
        <v>0</v>
      </c>
      <c r="P32" s="2">
        <f>SUM(I32:O32)</f>
        <v>1</v>
      </c>
      <c r="Q32" s="8">
        <f>P32/85*100</f>
        <v>1.1764705882352942</v>
      </c>
      <c r="R32" s="3"/>
    </row>
    <row r="33" spans="1:18" x14ac:dyDescent="0.3">
      <c r="A33" s="2">
        <v>30</v>
      </c>
      <c r="B33" s="2" t="s">
        <v>22</v>
      </c>
      <c r="C33" s="5" t="s">
        <v>46</v>
      </c>
      <c r="D33" s="2">
        <v>37</v>
      </c>
      <c r="E33" s="10">
        <v>38961</v>
      </c>
      <c r="F33" s="3" t="s">
        <v>8</v>
      </c>
      <c r="G33" s="2">
        <v>6</v>
      </c>
      <c r="H33" s="2">
        <v>8</v>
      </c>
      <c r="I33" s="2">
        <v>0</v>
      </c>
      <c r="J33" s="2">
        <v>0</v>
      </c>
      <c r="K33" s="2">
        <v>0</v>
      </c>
      <c r="L33" s="2">
        <v>0</v>
      </c>
      <c r="M33" s="2">
        <v>1</v>
      </c>
      <c r="N33" s="2">
        <v>0</v>
      </c>
      <c r="O33" s="2">
        <v>0</v>
      </c>
      <c r="P33" s="2">
        <f>SUM(I33:O33)</f>
        <v>1</v>
      </c>
      <c r="Q33" s="8">
        <f>P33/85*100</f>
        <v>1.1764705882352942</v>
      </c>
      <c r="R33" s="3"/>
    </row>
    <row r="34" spans="1:18" x14ac:dyDescent="0.3">
      <c r="A34" s="2">
        <v>31</v>
      </c>
      <c r="B34" s="2" t="s">
        <v>6</v>
      </c>
      <c r="C34" s="5" t="s">
        <v>49</v>
      </c>
      <c r="D34" s="2">
        <v>40</v>
      </c>
      <c r="E34" s="10" t="s">
        <v>85</v>
      </c>
      <c r="F34" s="3" t="s">
        <v>8</v>
      </c>
      <c r="G34" s="2">
        <v>43</v>
      </c>
      <c r="H34" s="2">
        <v>8</v>
      </c>
      <c r="I34" s="2">
        <v>0</v>
      </c>
      <c r="J34" s="2">
        <v>0</v>
      </c>
      <c r="K34" s="2">
        <v>0</v>
      </c>
      <c r="L34" s="2">
        <v>0</v>
      </c>
      <c r="M34" s="2">
        <v>1</v>
      </c>
      <c r="N34" s="2">
        <v>0</v>
      </c>
      <c r="O34" s="2">
        <v>0</v>
      </c>
      <c r="P34" s="2">
        <f>SUM(I34:O34)</f>
        <v>1</v>
      </c>
      <c r="Q34" s="8">
        <f>P34/85*100</f>
        <v>1.1764705882352942</v>
      </c>
      <c r="R34" s="3"/>
    </row>
    <row r="35" spans="1:18" x14ac:dyDescent="0.3">
      <c r="A35" s="2">
        <v>32</v>
      </c>
      <c r="B35" s="2" t="s">
        <v>6</v>
      </c>
      <c r="C35" s="5" t="s">
        <v>56</v>
      </c>
      <c r="D35" s="2">
        <v>47</v>
      </c>
      <c r="E35" s="10">
        <v>38659</v>
      </c>
      <c r="F35" s="3" t="s">
        <v>8</v>
      </c>
      <c r="G35" s="2">
        <v>67</v>
      </c>
      <c r="H35" s="2">
        <v>8</v>
      </c>
      <c r="I35" s="2">
        <v>1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f>SUM(I35:O35)</f>
        <v>1</v>
      </c>
      <c r="Q35" s="8">
        <f>P35/85*100</f>
        <v>1.1764705882352942</v>
      </c>
      <c r="R35" s="3"/>
    </row>
    <row r="36" spans="1:18" x14ac:dyDescent="0.3">
      <c r="A36" s="2">
        <v>33</v>
      </c>
      <c r="B36" s="2" t="s">
        <v>6</v>
      </c>
      <c r="C36" s="5" t="s">
        <v>57</v>
      </c>
      <c r="D36" s="2">
        <v>48</v>
      </c>
      <c r="E36" s="10" t="s">
        <v>86</v>
      </c>
      <c r="F36" s="3" t="s">
        <v>8</v>
      </c>
      <c r="G36" s="2">
        <v>43</v>
      </c>
      <c r="H36" s="2">
        <v>8</v>
      </c>
      <c r="I36" s="2">
        <v>0</v>
      </c>
      <c r="J36" s="2">
        <v>0</v>
      </c>
      <c r="K36" s="2">
        <v>0</v>
      </c>
      <c r="L36" s="2">
        <v>0</v>
      </c>
      <c r="M36" s="2">
        <v>1</v>
      </c>
      <c r="N36" s="2">
        <v>0</v>
      </c>
      <c r="O36" s="2">
        <v>0</v>
      </c>
      <c r="P36" s="2">
        <f>SUM(I36:O36)</f>
        <v>1</v>
      </c>
      <c r="Q36" s="8">
        <f>P36/85*100</f>
        <v>1.1764705882352942</v>
      </c>
      <c r="R36" s="3"/>
    </row>
    <row r="37" spans="1:18" x14ac:dyDescent="0.3">
      <c r="A37" s="2">
        <v>34</v>
      </c>
      <c r="B37" s="2" t="s">
        <v>6</v>
      </c>
      <c r="C37" s="5" t="s">
        <v>10</v>
      </c>
      <c r="D37" s="2">
        <v>3</v>
      </c>
      <c r="E37" s="11">
        <v>38680</v>
      </c>
      <c r="F37" s="3" t="s">
        <v>8</v>
      </c>
      <c r="G37" s="2">
        <v>45</v>
      </c>
      <c r="H37" s="2">
        <v>8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f>SUM(I37:O37)</f>
        <v>0</v>
      </c>
      <c r="Q37" s="8">
        <f>P37/85*100</f>
        <v>0</v>
      </c>
      <c r="R37" s="3"/>
    </row>
    <row r="38" spans="1:18" x14ac:dyDescent="0.3">
      <c r="A38" s="2">
        <v>35</v>
      </c>
      <c r="B38" s="2" t="s">
        <v>6</v>
      </c>
      <c r="C38" s="5" t="s">
        <v>11</v>
      </c>
      <c r="D38" s="2">
        <v>4</v>
      </c>
      <c r="E38" s="10">
        <v>39338</v>
      </c>
      <c r="F38" s="3" t="s">
        <v>8</v>
      </c>
      <c r="G38" s="2">
        <v>70</v>
      </c>
      <c r="H38" s="2">
        <v>7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f>SUM(I38:O38)</f>
        <v>0</v>
      </c>
      <c r="Q38" s="8">
        <f>P38/85*100</f>
        <v>0</v>
      </c>
      <c r="R38" s="3"/>
    </row>
    <row r="39" spans="1:18" x14ac:dyDescent="0.3">
      <c r="A39" s="2">
        <v>36</v>
      </c>
      <c r="B39" s="2" t="s">
        <v>6</v>
      </c>
      <c r="C39" s="5" t="s">
        <v>13</v>
      </c>
      <c r="D39" s="2">
        <v>6</v>
      </c>
      <c r="E39" s="10">
        <v>38867</v>
      </c>
      <c r="F39" s="3" t="s">
        <v>8</v>
      </c>
      <c r="G39" s="2">
        <v>41</v>
      </c>
      <c r="H39" s="2">
        <v>8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f>SUM(I39:O39)</f>
        <v>0</v>
      </c>
      <c r="Q39" s="8">
        <f>P39/85*100</f>
        <v>0</v>
      </c>
      <c r="R39" s="3"/>
    </row>
    <row r="40" spans="1:18" x14ac:dyDescent="0.3">
      <c r="A40" s="2">
        <v>37</v>
      </c>
      <c r="B40" s="2" t="s">
        <v>6</v>
      </c>
      <c r="C40" s="5" t="s">
        <v>30</v>
      </c>
      <c r="D40" s="2">
        <v>21</v>
      </c>
      <c r="E40" s="10">
        <v>39126</v>
      </c>
      <c r="F40" s="3" t="s">
        <v>8</v>
      </c>
      <c r="G40" s="2">
        <v>88</v>
      </c>
      <c r="H40" s="2">
        <v>7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f>SUM(I40:O40)</f>
        <v>0</v>
      </c>
      <c r="Q40" s="8">
        <f>P40/85*100</f>
        <v>0</v>
      </c>
      <c r="R40" s="3"/>
    </row>
    <row r="41" spans="1:18" x14ac:dyDescent="0.3">
      <c r="A41" s="2">
        <v>38</v>
      </c>
      <c r="B41" s="2" t="s">
        <v>6</v>
      </c>
      <c r="C41" s="5" t="s">
        <v>36</v>
      </c>
      <c r="D41" s="2">
        <v>27</v>
      </c>
      <c r="E41" s="10">
        <v>39376</v>
      </c>
      <c r="F41" s="3" t="s">
        <v>8</v>
      </c>
      <c r="G41" s="2">
        <v>57</v>
      </c>
      <c r="H41" s="2">
        <v>7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f>SUM(I41:O41)</f>
        <v>0</v>
      </c>
      <c r="Q41" s="8">
        <f>P41/85*100</f>
        <v>0</v>
      </c>
      <c r="R41" s="3"/>
    </row>
    <row r="42" spans="1:18" x14ac:dyDescent="0.3">
      <c r="A42" s="2">
        <v>39</v>
      </c>
      <c r="B42" s="2" t="s">
        <v>6</v>
      </c>
      <c r="C42" s="5" t="s">
        <v>43</v>
      </c>
      <c r="D42" s="2">
        <v>34</v>
      </c>
      <c r="E42" s="10">
        <v>38879</v>
      </c>
      <c r="F42" s="3" t="s">
        <v>8</v>
      </c>
      <c r="G42" s="2">
        <v>45</v>
      </c>
      <c r="H42" s="2">
        <v>8</v>
      </c>
      <c r="I42" s="2">
        <v>0</v>
      </c>
      <c r="J42" s="2"/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f>SUM(I42:O42)</f>
        <v>0</v>
      </c>
      <c r="Q42" s="8">
        <f>P42/85*100</f>
        <v>0</v>
      </c>
      <c r="R42" s="3"/>
    </row>
    <row r="43" spans="1:18" x14ac:dyDescent="0.3">
      <c r="A43" s="2">
        <v>40</v>
      </c>
      <c r="B43" s="2" t="s">
        <v>6</v>
      </c>
      <c r="C43" s="5" t="s">
        <v>48</v>
      </c>
      <c r="D43" s="2">
        <v>39</v>
      </c>
      <c r="E43" s="10">
        <v>38855</v>
      </c>
      <c r="F43" s="3" t="s">
        <v>8</v>
      </c>
      <c r="G43" s="2">
        <v>41</v>
      </c>
      <c r="H43" s="2">
        <v>8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f>SUM(I43:O43)</f>
        <v>0</v>
      </c>
      <c r="Q43" s="8">
        <f>P43/85*100</f>
        <v>0</v>
      </c>
      <c r="R43" s="3"/>
    </row>
    <row r="44" spans="1:18" x14ac:dyDescent="0.3">
      <c r="A44" s="2">
        <v>41</v>
      </c>
      <c r="B44" s="2" t="s">
        <v>6</v>
      </c>
      <c r="C44" s="5" t="s">
        <v>51</v>
      </c>
      <c r="D44" s="2">
        <v>42</v>
      </c>
      <c r="E44" s="10">
        <v>38895</v>
      </c>
      <c r="F44" s="3" t="s">
        <v>8</v>
      </c>
      <c r="G44" s="2">
        <v>71</v>
      </c>
      <c r="H44" s="2">
        <v>8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f>SUM(I44:O44)</f>
        <v>0</v>
      </c>
      <c r="Q44" s="8">
        <f>P44/85*100</f>
        <v>0</v>
      </c>
      <c r="R44" s="3"/>
    </row>
    <row r="45" spans="1:18" x14ac:dyDescent="0.3">
      <c r="A45" s="2">
        <v>42</v>
      </c>
      <c r="B45" s="2" t="s">
        <v>22</v>
      </c>
      <c r="C45" s="5" t="s">
        <v>60</v>
      </c>
      <c r="D45" s="2">
        <v>51</v>
      </c>
      <c r="E45" s="10">
        <v>38763</v>
      </c>
      <c r="F45" s="3" t="s">
        <v>8</v>
      </c>
      <c r="G45" s="2">
        <v>60</v>
      </c>
      <c r="H45" s="2">
        <v>8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f>SUM(I45:O45)</f>
        <v>0</v>
      </c>
      <c r="Q45" s="8">
        <f>P45/85*100</f>
        <v>0</v>
      </c>
      <c r="R45" s="3"/>
    </row>
    <row r="46" spans="1:18" x14ac:dyDescent="0.3">
      <c r="A46" s="2">
        <v>43</v>
      </c>
      <c r="B46" s="2" t="s">
        <v>22</v>
      </c>
      <c r="C46" s="5" t="s">
        <v>61</v>
      </c>
      <c r="D46" s="2">
        <v>52</v>
      </c>
      <c r="E46" s="10">
        <v>38803</v>
      </c>
      <c r="F46" s="3" t="s">
        <v>8</v>
      </c>
      <c r="G46" s="2">
        <v>60</v>
      </c>
      <c r="H46" s="2">
        <v>8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f>SUM(I46:O46)</f>
        <v>0</v>
      </c>
      <c r="Q46" s="8">
        <f>P46/85*100</f>
        <v>0</v>
      </c>
      <c r="R46" s="3"/>
    </row>
    <row r="47" spans="1:18" x14ac:dyDescent="0.3">
      <c r="A47" s="2">
        <v>44</v>
      </c>
      <c r="B47" s="2" t="s">
        <v>6</v>
      </c>
      <c r="C47" s="5" t="s">
        <v>62</v>
      </c>
      <c r="D47" s="2">
        <v>53</v>
      </c>
      <c r="E47" s="10">
        <v>39057</v>
      </c>
      <c r="F47" s="3" t="s">
        <v>8</v>
      </c>
      <c r="G47" s="2">
        <v>70</v>
      </c>
      <c r="H47" s="2">
        <v>7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f>SUM(I47:O47)</f>
        <v>0</v>
      </c>
      <c r="Q47" s="8">
        <f>P47/85*100</f>
        <v>0</v>
      </c>
      <c r="R47" s="3"/>
    </row>
    <row r="48" spans="1:18" x14ac:dyDescent="0.3">
      <c r="A48" s="2">
        <v>45</v>
      </c>
      <c r="B48" s="2" t="s">
        <v>6</v>
      </c>
      <c r="C48" s="5" t="s">
        <v>12</v>
      </c>
      <c r="D48" s="2">
        <v>5</v>
      </c>
      <c r="E48" s="10">
        <v>38787</v>
      </c>
      <c r="F48" s="3" t="s">
        <v>8</v>
      </c>
      <c r="G48" s="2">
        <v>41</v>
      </c>
      <c r="H48" s="2">
        <v>8</v>
      </c>
      <c r="I48" s="2"/>
      <c r="J48" s="2"/>
      <c r="K48" s="2"/>
      <c r="L48" s="2"/>
      <c r="M48" s="2"/>
      <c r="N48" s="2"/>
      <c r="O48" s="2"/>
      <c r="P48" s="2"/>
      <c r="Q48" s="8"/>
      <c r="R48" s="3" t="s">
        <v>78</v>
      </c>
    </row>
    <row r="49" spans="1:18" x14ac:dyDescent="0.3">
      <c r="A49" s="2">
        <v>46</v>
      </c>
      <c r="B49" s="2" t="s">
        <v>6</v>
      </c>
      <c r="C49" s="5" t="s">
        <v>14</v>
      </c>
      <c r="D49" s="2">
        <v>7</v>
      </c>
      <c r="E49" s="10">
        <v>38775</v>
      </c>
      <c r="F49" s="3" t="s">
        <v>8</v>
      </c>
      <c r="G49" s="2">
        <v>58</v>
      </c>
      <c r="H49" s="2">
        <v>8</v>
      </c>
      <c r="I49" s="2"/>
      <c r="J49" s="2"/>
      <c r="K49" s="2"/>
      <c r="L49" s="2"/>
      <c r="M49" s="2"/>
      <c r="N49" s="2"/>
      <c r="O49" s="2"/>
      <c r="P49" s="2"/>
      <c r="Q49" s="8"/>
      <c r="R49" s="3" t="s">
        <v>78</v>
      </c>
    </row>
    <row r="50" spans="1:18" x14ac:dyDescent="0.3">
      <c r="A50" s="2">
        <v>47</v>
      </c>
      <c r="B50" s="2" t="s">
        <v>6</v>
      </c>
      <c r="C50" s="5" t="s">
        <v>16</v>
      </c>
      <c r="D50" s="2">
        <v>9</v>
      </c>
      <c r="E50" s="10">
        <v>38748</v>
      </c>
      <c r="F50" s="3" t="s">
        <v>8</v>
      </c>
      <c r="G50" s="2">
        <v>67</v>
      </c>
      <c r="H50" s="2">
        <v>8</v>
      </c>
      <c r="I50" s="2"/>
      <c r="J50" s="2"/>
      <c r="K50" s="2"/>
      <c r="L50" s="2"/>
      <c r="M50" s="2"/>
      <c r="N50" s="2"/>
      <c r="O50" s="2"/>
      <c r="P50" s="2"/>
      <c r="Q50" s="8"/>
      <c r="R50" s="3" t="s">
        <v>78</v>
      </c>
    </row>
    <row r="51" spans="1:18" x14ac:dyDescent="0.3">
      <c r="A51" s="2">
        <v>48</v>
      </c>
      <c r="B51" s="2" t="s">
        <v>22</v>
      </c>
      <c r="C51" s="5" t="s">
        <v>25</v>
      </c>
      <c r="D51" s="2">
        <v>17</v>
      </c>
      <c r="E51" s="10">
        <v>38972</v>
      </c>
      <c r="F51" s="3" t="s">
        <v>8</v>
      </c>
      <c r="G51" s="2">
        <v>14</v>
      </c>
      <c r="H51" s="2">
        <v>8</v>
      </c>
      <c r="I51" s="2"/>
      <c r="J51" s="2"/>
      <c r="K51" s="2"/>
      <c r="L51" s="2"/>
      <c r="M51" s="2"/>
      <c r="N51" s="2"/>
      <c r="O51" s="2"/>
      <c r="P51" s="2"/>
      <c r="Q51" s="8"/>
      <c r="R51" s="3" t="s">
        <v>78</v>
      </c>
    </row>
    <row r="52" spans="1:18" x14ac:dyDescent="0.3">
      <c r="A52" s="2">
        <v>49</v>
      </c>
      <c r="B52" s="2" t="s">
        <v>22</v>
      </c>
      <c r="C52" s="5" t="s">
        <v>26</v>
      </c>
      <c r="D52" s="2">
        <v>18</v>
      </c>
      <c r="E52" s="10">
        <v>38764</v>
      </c>
      <c r="F52" s="3" t="s">
        <v>8</v>
      </c>
      <c r="G52" s="2">
        <v>14</v>
      </c>
      <c r="H52" s="2">
        <v>8</v>
      </c>
      <c r="I52" s="2"/>
      <c r="J52" s="2"/>
      <c r="K52" s="2"/>
      <c r="L52" s="2"/>
      <c r="M52" s="2"/>
      <c r="N52" s="2"/>
      <c r="O52" s="2"/>
      <c r="P52" s="2"/>
      <c r="Q52" s="8"/>
      <c r="R52" s="3" t="s">
        <v>78</v>
      </c>
    </row>
    <row r="53" spans="1:18" x14ac:dyDescent="0.3">
      <c r="A53" s="2">
        <v>50</v>
      </c>
      <c r="B53" s="2" t="s">
        <v>6</v>
      </c>
      <c r="C53" s="5" t="s">
        <v>31</v>
      </c>
      <c r="D53" s="2">
        <v>22</v>
      </c>
      <c r="E53" s="10">
        <v>38991</v>
      </c>
      <c r="F53" s="3" t="s">
        <v>8</v>
      </c>
      <c r="G53" s="2">
        <v>86</v>
      </c>
      <c r="H53" s="2">
        <v>8</v>
      </c>
      <c r="I53" s="2"/>
      <c r="J53" s="2"/>
      <c r="K53" s="2"/>
      <c r="L53" s="2"/>
      <c r="M53" s="2"/>
      <c r="N53" s="2"/>
      <c r="O53" s="2"/>
      <c r="P53" s="2"/>
      <c r="Q53" s="8"/>
      <c r="R53" s="3" t="s">
        <v>78</v>
      </c>
    </row>
    <row r="54" spans="1:18" x14ac:dyDescent="0.3">
      <c r="A54" s="2">
        <v>51</v>
      </c>
      <c r="B54" s="2" t="s">
        <v>27</v>
      </c>
      <c r="C54" s="5" t="s">
        <v>39</v>
      </c>
      <c r="D54" s="2">
        <v>30</v>
      </c>
      <c r="E54" s="10">
        <v>38951</v>
      </c>
      <c r="F54" s="3" t="s">
        <v>8</v>
      </c>
      <c r="G54" s="2">
        <v>19</v>
      </c>
      <c r="H54" s="2">
        <v>8</v>
      </c>
      <c r="I54" s="2"/>
      <c r="J54" s="2"/>
      <c r="K54" s="2"/>
      <c r="L54" s="2"/>
      <c r="M54" s="2"/>
      <c r="N54" s="2"/>
      <c r="O54" s="2"/>
      <c r="P54" s="2"/>
      <c r="Q54" s="8"/>
      <c r="R54" s="3" t="s">
        <v>78</v>
      </c>
    </row>
    <row r="55" spans="1:18" x14ac:dyDescent="0.3">
      <c r="A55" s="2">
        <v>52</v>
      </c>
      <c r="B55" s="2" t="s">
        <v>6</v>
      </c>
      <c r="C55" s="5" t="s">
        <v>41</v>
      </c>
      <c r="D55" s="2">
        <v>32</v>
      </c>
      <c r="E55" s="10">
        <v>39199</v>
      </c>
      <c r="F55" s="3" t="s">
        <v>8</v>
      </c>
      <c r="G55" s="2">
        <v>38</v>
      </c>
      <c r="H55" s="2">
        <v>7</v>
      </c>
      <c r="I55" s="2"/>
      <c r="J55" s="2"/>
      <c r="K55" s="2"/>
      <c r="L55" s="2"/>
      <c r="M55" s="2"/>
      <c r="N55" s="2"/>
      <c r="O55" s="2"/>
      <c r="P55" s="2"/>
      <c r="Q55" s="8"/>
      <c r="R55" s="3" t="s">
        <v>78</v>
      </c>
    </row>
    <row r="56" spans="1:18" x14ac:dyDescent="0.3">
      <c r="A56" s="2">
        <v>53</v>
      </c>
      <c r="B56" s="2" t="s">
        <v>22</v>
      </c>
      <c r="C56" s="5" t="s">
        <v>42</v>
      </c>
      <c r="D56" s="2">
        <v>33</v>
      </c>
      <c r="E56" s="10">
        <v>38919</v>
      </c>
      <c r="F56" s="3" t="s">
        <v>8</v>
      </c>
      <c r="G56" s="2">
        <v>14</v>
      </c>
      <c r="H56" s="2">
        <v>8</v>
      </c>
      <c r="I56" s="2"/>
      <c r="J56" s="2"/>
      <c r="K56" s="2"/>
      <c r="L56" s="2"/>
      <c r="M56" s="2"/>
      <c r="N56" s="2"/>
      <c r="O56" s="2"/>
      <c r="P56" s="2"/>
      <c r="Q56" s="8"/>
      <c r="R56" s="3" t="s">
        <v>78</v>
      </c>
    </row>
    <row r="57" spans="1:18" x14ac:dyDescent="0.3">
      <c r="A57" s="2">
        <v>54</v>
      </c>
      <c r="B57" s="2" t="s">
        <v>6</v>
      </c>
      <c r="C57" s="5" t="s">
        <v>44</v>
      </c>
      <c r="D57" s="2">
        <v>35</v>
      </c>
      <c r="E57" s="10">
        <v>39105</v>
      </c>
      <c r="F57" s="3" t="s">
        <v>8</v>
      </c>
      <c r="G57" s="2">
        <v>70</v>
      </c>
      <c r="H57" s="2">
        <v>7</v>
      </c>
      <c r="I57" s="2"/>
      <c r="J57" s="2"/>
      <c r="K57" s="2"/>
      <c r="L57" s="2"/>
      <c r="M57" s="2"/>
      <c r="N57" s="2"/>
      <c r="O57" s="2"/>
      <c r="P57" s="2"/>
      <c r="Q57" s="8"/>
      <c r="R57" s="3" t="s">
        <v>78</v>
      </c>
    </row>
    <row r="58" spans="1:18" x14ac:dyDescent="0.3">
      <c r="A58" s="2">
        <v>55</v>
      </c>
      <c r="B58" s="2" t="s">
        <v>22</v>
      </c>
      <c r="C58" s="5" t="s">
        <v>47</v>
      </c>
      <c r="D58" s="2">
        <v>38</v>
      </c>
      <c r="E58" s="10">
        <v>38893</v>
      </c>
      <c r="F58" s="3" t="s">
        <v>8</v>
      </c>
      <c r="G58" s="2">
        <v>14</v>
      </c>
      <c r="H58" s="2">
        <v>8</v>
      </c>
      <c r="I58" s="2"/>
      <c r="J58" s="2"/>
      <c r="K58" s="2"/>
      <c r="L58" s="2"/>
      <c r="M58" s="2"/>
      <c r="N58" s="2"/>
      <c r="O58" s="2"/>
      <c r="P58" s="2"/>
      <c r="Q58" s="8"/>
      <c r="R58" s="3" t="s">
        <v>78</v>
      </c>
    </row>
    <row r="59" spans="1:18" x14ac:dyDescent="0.3">
      <c r="A59" s="2">
        <v>56</v>
      </c>
      <c r="B59" s="2" t="s">
        <v>6</v>
      </c>
      <c r="C59" s="5" t="s">
        <v>52</v>
      </c>
      <c r="D59" s="2">
        <v>43</v>
      </c>
      <c r="E59" s="10">
        <v>38920</v>
      </c>
      <c r="F59" s="3" t="s">
        <v>8</v>
      </c>
      <c r="G59" s="2">
        <v>57</v>
      </c>
      <c r="H59" s="2">
        <v>8</v>
      </c>
      <c r="I59" s="2"/>
      <c r="J59" s="2"/>
      <c r="K59" s="2"/>
      <c r="L59" s="2"/>
      <c r="M59" s="2"/>
      <c r="N59" s="2"/>
      <c r="O59" s="2"/>
      <c r="P59" s="2"/>
      <c r="Q59" s="8"/>
      <c r="R59" s="3" t="s">
        <v>78</v>
      </c>
    </row>
    <row r="60" spans="1:18" x14ac:dyDescent="0.3">
      <c r="A60" s="2">
        <v>57</v>
      </c>
      <c r="B60" s="2" t="s">
        <v>6</v>
      </c>
      <c r="C60" s="5" t="s">
        <v>53</v>
      </c>
      <c r="D60" s="2">
        <v>44</v>
      </c>
      <c r="E60" s="10">
        <v>38992</v>
      </c>
      <c r="F60" s="3" t="s">
        <v>8</v>
      </c>
      <c r="G60" s="2">
        <v>86</v>
      </c>
      <c r="H60" s="2">
        <v>8</v>
      </c>
      <c r="I60" s="2"/>
      <c r="J60" s="2"/>
      <c r="K60" s="2"/>
      <c r="L60" s="2"/>
      <c r="M60" s="2"/>
      <c r="N60" s="2"/>
      <c r="O60" s="2"/>
      <c r="P60" s="2"/>
      <c r="Q60" s="8"/>
      <c r="R60" s="3" t="s">
        <v>78</v>
      </c>
    </row>
    <row r="61" spans="1:18" x14ac:dyDescent="0.3">
      <c r="A61" s="2">
        <v>58</v>
      </c>
      <c r="B61" s="2" t="s">
        <v>22</v>
      </c>
      <c r="C61" s="5" t="s">
        <v>54</v>
      </c>
      <c r="D61" s="2">
        <v>45</v>
      </c>
      <c r="E61" s="10">
        <v>39067</v>
      </c>
      <c r="F61" s="3" t="s">
        <v>8</v>
      </c>
      <c r="G61" s="2">
        <v>55</v>
      </c>
      <c r="H61" s="2">
        <v>7</v>
      </c>
      <c r="I61" s="2"/>
      <c r="J61" s="2"/>
      <c r="K61" s="2"/>
      <c r="L61" s="2"/>
      <c r="M61" s="2"/>
      <c r="N61" s="2"/>
      <c r="O61" s="2"/>
      <c r="P61" s="2"/>
      <c r="Q61" s="8"/>
      <c r="R61" s="3" t="s">
        <v>78</v>
      </c>
    </row>
    <row r="62" spans="1:18" x14ac:dyDescent="0.3">
      <c r="A62" s="2">
        <v>59</v>
      </c>
      <c r="B62" s="2" t="s">
        <v>6</v>
      </c>
      <c r="C62" s="5" t="s">
        <v>65</v>
      </c>
      <c r="D62" s="2">
        <v>56</v>
      </c>
      <c r="E62" s="10">
        <v>39120</v>
      </c>
      <c r="F62" s="3" t="s">
        <v>8</v>
      </c>
      <c r="G62" s="2">
        <v>38</v>
      </c>
      <c r="H62" s="2">
        <v>8</v>
      </c>
      <c r="I62" s="2"/>
      <c r="J62" s="2"/>
      <c r="K62" s="2"/>
      <c r="L62" s="2"/>
      <c r="M62" s="2"/>
      <c r="N62" s="2"/>
      <c r="O62" s="2"/>
      <c r="P62" s="2"/>
      <c r="Q62" s="8"/>
      <c r="R62" s="3" t="s">
        <v>78</v>
      </c>
    </row>
    <row r="63" spans="1:18" x14ac:dyDescent="0.3">
      <c r="A63" s="2">
        <v>60</v>
      </c>
      <c r="B63" s="2" t="s">
        <v>27</v>
      </c>
      <c r="C63" s="5" t="s">
        <v>70</v>
      </c>
      <c r="D63" s="2">
        <v>60</v>
      </c>
      <c r="E63" s="10">
        <v>38883</v>
      </c>
      <c r="F63" s="3" t="s">
        <v>8</v>
      </c>
      <c r="G63" s="2">
        <v>91</v>
      </c>
      <c r="H63" s="2">
        <v>8</v>
      </c>
      <c r="I63" s="2"/>
      <c r="J63" s="2"/>
      <c r="K63" s="2"/>
      <c r="L63" s="2"/>
      <c r="M63" s="2"/>
      <c r="N63" s="2"/>
      <c r="O63" s="2"/>
      <c r="P63" s="2"/>
      <c r="Q63" s="8"/>
      <c r="R63" s="3" t="s">
        <v>78</v>
      </c>
    </row>
    <row r="66" spans="6:13" x14ac:dyDescent="0.3">
      <c r="F66" t="s">
        <v>79</v>
      </c>
      <c r="M66" s="4" t="s">
        <v>81</v>
      </c>
    </row>
    <row r="68" spans="6:13" x14ac:dyDescent="0.3">
      <c r="F68" t="s">
        <v>80</v>
      </c>
    </row>
  </sheetData>
  <autoFilter ref="B3:R3" xr:uid="{00000000-0009-0000-0000-000000000000}">
    <sortState ref="B4:R63">
      <sortCondition descending="1" ref="P3"/>
    </sortState>
  </autoFilter>
  <mergeCells count="1">
    <mergeCell ref="F1:P1"/>
  </mergeCells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7-8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2020-12-07T12:33:59Z</cp:lastPrinted>
  <dcterms:created xsi:type="dcterms:W3CDTF">2020-12-07T09:14:21Z</dcterms:created>
  <dcterms:modified xsi:type="dcterms:W3CDTF">2020-12-08T04:36:25Z</dcterms:modified>
</cp:coreProperties>
</file>