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etodists\ОЛИМПИАДЫ\2020-2021\Протоколы\Экономика\на сайт\"/>
    </mc:Choice>
  </mc:AlternateContent>
  <xr:revisionPtr revIDLastSave="0" documentId="13_ncr:1_{C00A16ED-AFC1-4FF2-92A3-B2DDF5C900DA}" xr6:coauthVersionLast="36" xr6:coauthVersionMax="36" xr10:uidLastSave="{00000000-0000-0000-0000-000000000000}"/>
  <bookViews>
    <workbookView xWindow="0" yWindow="0" windowWidth="24240" windowHeight="12225" xr2:uid="{00000000-000D-0000-FFFF-FFFF00000000}"/>
  </bookViews>
  <sheets>
    <sheet name="8-9" sheetId="1" r:id="rId1"/>
  </sheets>
  <definedNames>
    <definedName name="_xlnm._FilterDatabase" localSheetId="0" hidden="1">'8-9'!$A$5:$R$5</definedName>
    <definedName name="Excel_BuiltIn__FilterDatabase_3_1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6" i="1" l="1"/>
  <c r="P56" i="1" s="1"/>
  <c r="Q56" i="1" s="1"/>
  <c r="K50" i="1"/>
  <c r="P50" i="1" s="1"/>
  <c r="Q50" i="1" s="1"/>
  <c r="K49" i="1"/>
  <c r="P49" i="1" s="1"/>
  <c r="Q49" i="1" s="1"/>
  <c r="K36" i="1"/>
  <c r="P36" i="1" s="1"/>
  <c r="Q36" i="1" s="1"/>
  <c r="K45" i="1"/>
  <c r="P45" i="1" s="1"/>
  <c r="Q45" i="1" s="1"/>
  <c r="K53" i="1"/>
  <c r="P53" i="1" s="1"/>
  <c r="Q53" i="1" s="1"/>
  <c r="K52" i="1"/>
  <c r="P52" i="1" s="1"/>
  <c r="Q52" i="1" s="1"/>
  <c r="K55" i="1"/>
  <c r="P55" i="1" s="1"/>
  <c r="Q55" i="1" s="1"/>
  <c r="K35" i="1"/>
  <c r="P35" i="1" s="1"/>
  <c r="Q35" i="1" s="1"/>
  <c r="K44" i="1"/>
  <c r="P44" i="1" s="1"/>
  <c r="Q44" i="1" s="1"/>
  <c r="K43" i="1"/>
  <c r="P43" i="1" s="1"/>
  <c r="Q43" i="1" s="1"/>
  <c r="K9" i="1"/>
  <c r="P9" i="1" s="1"/>
  <c r="Q9" i="1" s="1"/>
  <c r="K14" i="1"/>
  <c r="P14" i="1" s="1"/>
  <c r="Q14" i="1" s="1"/>
  <c r="K42" i="1"/>
  <c r="P42" i="1" s="1"/>
  <c r="Q42" i="1" s="1"/>
  <c r="K18" i="1"/>
  <c r="P18" i="1" s="1"/>
  <c r="Q18" i="1" s="1"/>
  <c r="K48" i="1"/>
  <c r="P48" i="1" s="1"/>
  <c r="Q48" i="1" s="1"/>
  <c r="K27" i="1"/>
  <c r="P27" i="1" s="1"/>
  <c r="Q27" i="1" s="1"/>
  <c r="K54" i="1"/>
  <c r="P54" i="1" s="1"/>
  <c r="Q54" i="1" s="1"/>
  <c r="K34" i="1"/>
  <c r="P34" i="1" s="1"/>
  <c r="Q34" i="1" s="1"/>
  <c r="K13" i="1"/>
  <c r="P13" i="1" s="1"/>
  <c r="Q13" i="1" s="1"/>
  <c r="K47" i="1"/>
  <c r="P47" i="1" s="1"/>
  <c r="Q47" i="1" s="1"/>
  <c r="K26" i="1"/>
  <c r="P26" i="1" s="1"/>
  <c r="Q26" i="1" s="1"/>
  <c r="K33" i="1"/>
  <c r="P33" i="1" s="1"/>
  <c r="Q33" i="1" s="1"/>
  <c r="P57" i="1"/>
  <c r="Q57" i="1" s="1"/>
  <c r="K41" i="1"/>
  <c r="P41" i="1" s="1"/>
  <c r="Q41" i="1" s="1"/>
  <c r="K25" i="1"/>
  <c r="P25" i="1" s="1"/>
  <c r="Q25" i="1" s="1"/>
  <c r="K12" i="1"/>
  <c r="P12" i="1" s="1"/>
  <c r="Q12" i="1" s="1"/>
  <c r="K38" i="1"/>
  <c r="P38" i="1" s="1"/>
  <c r="Q38" i="1" s="1"/>
  <c r="K32" i="1"/>
  <c r="P32" i="1" s="1"/>
  <c r="Q32" i="1" s="1"/>
  <c r="K24" i="1"/>
  <c r="P24" i="1" s="1"/>
  <c r="Q24" i="1" s="1"/>
  <c r="K31" i="1"/>
  <c r="P31" i="1" s="1"/>
  <c r="Q31" i="1" s="1"/>
  <c r="K30" i="1"/>
  <c r="P30" i="1" s="1"/>
  <c r="Q30" i="1" s="1"/>
  <c r="K11" i="1"/>
  <c r="P11" i="1" s="1"/>
  <c r="Q11" i="1" s="1"/>
  <c r="K51" i="1"/>
  <c r="P51" i="1" s="1"/>
  <c r="Q51" i="1" s="1"/>
  <c r="K40" i="1"/>
  <c r="P40" i="1" s="1"/>
  <c r="Q40" i="1" s="1"/>
  <c r="K23" i="1"/>
  <c r="P23" i="1" s="1"/>
  <c r="Q23" i="1" s="1"/>
  <c r="K6" i="1"/>
  <c r="P6" i="1" s="1"/>
  <c r="Q6" i="1" s="1"/>
  <c r="K39" i="1"/>
  <c r="P39" i="1" s="1"/>
  <c r="Q39" i="1" s="1"/>
  <c r="K17" i="1"/>
  <c r="P17" i="1" s="1"/>
  <c r="Q17" i="1" s="1"/>
  <c r="K16" i="1"/>
  <c r="P16" i="1" s="1"/>
  <c r="Q16" i="1" s="1"/>
  <c r="K29" i="1"/>
  <c r="P29" i="1" s="1"/>
  <c r="Q29" i="1" s="1"/>
  <c r="K37" i="1"/>
  <c r="P37" i="1" s="1"/>
  <c r="Q37" i="1" s="1"/>
  <c r="K22" i="1"/>
  <c r="P22" i="1" s="1"/>
  <c r="Q22" i="1" s="1"/>
  <c r="K21" i="1"/>
  <c r="P21" i="1" s="1"/>
  <c r="Q21" i="1" s="1"/>
  <c r="K15" i="1"/>
  <c r="P15" i="1" s="1"/>
  <c r="Q15" i="1" s="1"/>
  <c r="K28" i="1"/>
  <c r="P28" i="1" s="1"/>
  <c r="Q28" i="1" s="1"/>
  <c r="K46" i="1"/>
  <c r="P46" i="1" s="1"/>
  <c r="Q46" i="1" s="1"/>
  <c r="K20" i="1"/>
  <c r="P20" i="1" s="1"/>
  <c r="Q20" i="1" s="1"/>
  <c r="K19" i="1"/>
  <c r="P19" i="1" s="1"/>
  <c r="Q19" i="1" s="1"/>
  <c r="K10" i="1"/>
  <c r="P10" i="1" s="1"/>
  <c r="Q10" i="1" s="1"/>
  <c r="K8" i="1"/>
  <c r="P8" i="1" s="1"/>
  <c r="Q8" i="1" s="1"/>
  <c r="K7" i="1"/>
  <c r="P7" i="1" s="1"/>
  <c r="Q7" i="1" s="1"/>
</calcChain>
</file>

<file path=xl/sharedStrings.xml><?xml version="1.0" encoding="utf-8"?>
<sst xmlns="http://schemas.openxmlformats.org/spreadsheetml/2006/main" count="232" uniqueCount="83">
  <si>
    <t>Протокол 
окружного этапа этапа всероссийской олимпиады школьников в 2020-2021  уч.году
Экономика, 8-9 класс</t>
  </si>
  <si>
    <t>Дата публикации: 23.11.2020</t>
  </si>
  <si>
    <t>1 тур</t>
  </si>
  <si>
    <t>2 тур</t>
  </si>
  <si>
    <t>№ п.п.</t>
  </si>
  <si>
    <t>Район</t>
  </si>
  <si>
    <t>Пол</t>
  </si>
  <si>
    <t>Дата рождения</t>
  </si>
  <si>
    <t>Предмет</t>
  </si>
  <si>
    <t>Класс</t>
  </si>
  <si>
    <t>Кол-во верных ответов</t>
  </si>
  <si>
    <t>ИТОГО
1 тур
max 40</t>
  </si>
  <si>
    <t>Задача 1
max 6</t>
  </si>
  <si>
    <t>Задача 2
max 6</t>
  </si>
  <si>
    <t>Задача 3
max 6</t>
  </si>
  <si>
    <t>Задача 4
max 6</t>
  </si>
  <si>
    <t>ИТОГО
max 64</t>
  </si>
  <si>
    <t>%</t>
  </si>
  <si>
    <t>к</t>
  </si>
  <si>
    <t>8ЭК2</t>
  </si>
  <si>
    <t>м</t>
  </si>
  <si>
    <t>экономика</t>
  </si>
  <si>
    <t>8ЭК3</t>
  </si>
  <si>
    <t>а</t>
  </si>
  <si>
    <t>8ЭК4</t>
  </si>
  <si>
    <t>9ЭК1</t>
  </si>
  <si>
    <t>9ЭК2</t>
  </si>
  <si>
    <t>9ЭК3</t>
  </si>
  <si>
    <t>ж</t>
  </si>
  <si>
    <t>9ЭК4</t>
  </si>
  <si>
    <t>9ЭК5</t>
  </si>
  <si>
    <t>9ЭК6</t>
  </si>
  <si>
    <t>9ЭК7</t>
  </si>
  <si>
    <t>9ЭК8</t>
  </si>
  <si>
    <t>9ЭК9</t>
  </si>
  <si>
    <t>9ЭК10</t>
  </si>
  <si>
    <t>9ЭК11</t>
  </si>
  <si>
    <t>9ЭК12</t>
  </si>
  <si>
    <t>9ЭК13</t>
  </si>
  <si>
    <t>9ЭК14</t>
  </si>
  <si>
    <t>9ЭК15</t>
  </si>
  <si>
    <t>9ЭК16</t>
  </si>
  <si>
    <t>9ЭК17</t>
  </si>
  <si>
    <t>9ЭК18</t>
  </si>
  <si>
    <t>9ЭК19</t>
  </si>
  <si>
    <t>9ЭК20</t>
  </si>
  <si>
    <t>9ЭК21</t>
  </si>
  <si>
    <t>9ЭК22</t>
  </si>
  <si>
    <t>9ЭК23</t>
  </si>
  <si>
    <t>9ЭК24</t>
  </si>
  <si>
    <t>9ЭК25</t>
  </si>
  <si>
    <t>9ЭК26</t>
  </si>
  <si>
    <t>9ЭК27</t>
  </si>
  <si>
    <t>9ЭК28</t>
  </si>
  <si>
    <t>Экономика</t>
  </si>
  <si>
    <t>9ЭК29</t>
  </si>
  <si>
    <t>9ЭК30</t>
  </si>
  <si>
    <t>9ЭК31</t>
  </si>
  <si>
    <t>9ЭК32</t>
  </si>
  <si>
    <t>ц</t>
  </si>
  <si>
    <t>9ЭК33</t>
  </si>
  <si>
    <t>9ЭК34</t>
  </si>
  <si>
    <t>9ЭК35</t>
  </si>
  <si>
    <t>9ЭК36</t>
  </si>
  <si>
    <t>9ЭК37</t>
  </si>
  <si>
    <t>9ЭК38</t>
  </si>
  <si>
    <t>9ЭК39</t>
  </si>
  <si>
    <t>9ЭК40</t>
  </si>
  <si>
    <t>9ЭК41</t>
  </si>
  <si>
    <t>9ЭК42</t>
  </si>
  <si>
    <t>9ЭК43</t>
  </si>
  <si>
    <t>9ЭК44</t>
  </si>
  <si>
    <t>9ЭК45</t>
  </si>
  <si>
    <t>9ЭК46</t>
  </si>
  <si>
    <t>9ЭК47</t>
  </si>
  <si>
    <t>9ЭК48</t>
  </si>
  <si>
    <t>9ЭК49</t>
  </si>
  <si>
    <t xml:space="preserve">Итог </t>
  </si>
  <si>
    <t>Счетчик</t>
  </si>
  <si>
    <t>Код</t>
  </si>
  <si>
    <t>неявка</t>
  </si>
  <si>
    <t>Победитель</t>
  </si>
  <si>
    <t>№ОУ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</si>
</sst>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0" fontId="5" fillId="0" borderId="1" xfId="0" applyFont="1" applyBorder="1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2"/>
  <sheetViews>
    <sheetView tabSelected="1" workbookViewId="0">
      <selection activeCell="AB15" sqref="AB15"/>
    </sheetView>
  </sheetViews>
  <sheetFormatPr defaultRowHeight="15" x14ac:dyDescent="0.25"/>
  <cols>
    <col min="1" max="1" width="5.42578125" style="1" customWidth="1"/>
    <col min="2" max="2" width="9.28515625" style="1" customWidth="1"/>
    <col min="3" max="3" width="10.28515625" style="1" customWidth="1"/>
    <col min="4" max="4" width="10" style="1" customWidth="1"/>
    <col min="5" max="5" width="9.140625" style="1"/>
    <col min="6" max="6" width="17.85546875" style="1" customWidth="1"/>
    <col min="7" max="8" width="12.85546875" style="1" customWidth="1"/>
    <col min="9" max="17" width="9.140625" style="1"/>
    <col min="18" max="18" width="13.28515625" customWidth="1"/>
  </cols>
  <sheetData>
    <row r="1" spans="1:18" ht="81.75" customHeight="1" x14ac:dyDescent="0.25"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3" spans="1:18" ht="15.75" x14ac:dyDescent="0.25">
      <c r="B3" s="2" t="s">
        <v>1</v>
      </c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4" t="s">
        <v>2</v>
      </c>
      <c r="K4" s="3"/>
      <c r="L4" s="4" t="s">
        <v>3</v>
      </c>
      <c r="M4" s="3"/>
      <c r="N4" s="3"/>
      <c r="O4" s="3"/>
      <c r="P4" s="3"/>
      <c r="Q4" s="3"/>
      <c r="R4" s="8"/>
    </row>
    <row r="5" spans="1:18" ht="53.25" customHeight="1" x14ac:dyDescent="0.25">
      <c r="A5" s="4" t="s">
        <v>4</v>
      </c>
      <c r="B5" s="4" t="s">
        <v>5</v>
      </c>
      <c r="C5" s="4" t="s">
        <v>79</v>
      </c>
      <c r="D5" s="4" t="s">
        <v>78</v>
      </c>
      <c r="E5" s="4" t="s">
        <v>6</v>
      </c>
      <c r="F5" s="4" t="s">
        <v>7</v>
      </c>
      <c r="G5" s="4" t="s">
        <v>8</v>
      </c>
      <c r="H5" s="4" t="s">
        <v>82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  <c r="Q5" s="5" t="s">
        <v>17</v>
      </c>
      <c r="R5" s="5" t="s">
        <v>77</v>
      </c>
    </row>
    <row r="6" spans="1:18" x14ac:dyDescent="0.25">
      <c r="A6" s="3">
        <v>16</v>
      </c>
      <c r="B6" s="3" t="s">
        <v>23</v>
      </c>
      <c r="C6" s="3" t="s">
        <v>38</v>
      </c>
      <c r="D6" s="6">
        <v>13</v>
      </c>
      <c r="E6" s="3" t="s">
        <v>20</v>
      </c>
      <c r="F6" s="7">
        <v>38387</v>
      </c>
      <c r="G6" s="3" t="s">
        <v>21</v>
      </c>
      <c r="H6" s="3">
        <v>57</v>
      </c>
      <c r="I6" s="3">
        <v>9</v>
      </c>
      <c r="J6" s="3">
        <v>10</v>
      </c>
      <c r="K6" s="3">
        <f>J6*2</f>
        <v>20</v>
      </c>
      <c r="L6" s="3">
        <v>6</v>
      </c>
      <c r="M6" s="3">
        <v>6</v>
      </c>
      <c r="N6" s="3">
        <v>2</v>
      </c>
      <c r="O6" s="3">
        <v>2</v>
      </c>
      <c r="P6" s="3">
        <f>SUM(K6:O6)</f>
        <v>36</v>
      </c>
      <c r="Q6" s="9">
        <f>P6/64*100</f>
        <v>56.25</v>
      </c>
      <c r="R6" s="10" t="s">
        <v>81</v>
      </c>
    </row>
    <row r="7" spans="1:18" x14ac:dyDescent="0.25">
      <c r="A7" s="3">
        <v>1</v>
      </c>
      <c r="B7" s="3" t="s">
        <v>18</v>
      </c>
      <c r="C7" s="3" t="s">
        <v>19</v>
      </c>
      <c r="D7" s="6">
        <v>2</v>
      </c>
      <c r="E7" s="3" t="s">
        <v>20</v>
      </c>
      <c r="F7" s="7">
        <v>38811</v>
      </c>
      <c r="G7" s="3" t="s">
        <v>21</v>
      </c>
      <c r="H7" s="3">
        <v>39</v>
      </c>
      <c r="I7" s="3">
        <v>8</v>
      </c>
      <c r="J7" s="3">
        <v>10</v>
      </c>
      <c r="K7" s="3">
        <f>J7*2</f>
        <v>20</v>
      </c>
      <c r="L7" s="3">
        <v>0</v>
      </c>
      <c r="M7" s="3">
        <v>0</v>
      </c>
      <c r="N7" s="3">
        <v>1</v>
      </c>
      <c r="O7" s="3">
        <v>6</v>
      </c>
      <c r="P7" s="3">
        <f>SUM(K7:O7)</f>
        <v>27</v>
      </c>
      <c r="Q7" s="9">
        <f>P7/64*100</f>
        <v>42.1875</v>
      </c>
      <c r="R7" s="8"/>
    </row>
    <row r="8" spans="1:18" x14ac:dyDescent="0.25">
      <c r="A8" s="3">
        <v>2</v>
      </c>
      <c r="B8" s="3" t="s">
        <v>18</v>
      </c>
      <c r="C8" s="3" t="s">
        <v>22</v>
      </c>
      <c r="D8" s="6">
        <v>3</v>
      </c>
      <c r="E8" s="3" t="s">
        <v>20</v>
      </c>
      <c r="F8" s="7">
        <v>38778</v>
      </c>
      <c r="G8" s="3" t="s">
        <v>21</v>
      </c>
      <c r="H8" s="3">
        <v>39</v>
      </c>
      <c r="I8" s="3">
        <v>8</v>
      </c>
      <c r="J8" s="3">
        <v>9</v>
      </c>
      <c r="K8" s="3">
        <f>J8*2</f>
        <v>18</v>
      </c>
      <c r="L8" s="3">
        <v>0</v>
      </c>
      <c r="M8" s="3">
        <v>0</v>
      </c>
      <c r="N8" s="3">
        <v>0</v>
      </c>
      <c r="O8" s="3">
        <v>6</v>
      </c>
      <c r="P8" s="3">
        <f>SUM(K8:O8)</f>
        <v>24</v>
      </c>
      <c r="Q8" s="9">
        <f>P8/64*100</f>
        <v>37.5</v>
      </c>
      <c r="R8" s="8"/>
    </row>
    <row r="9" spans="1:18" x14ac:dyDescent="0.25">
      <c r="A9" s="3">
        <v>41</v>
      </c>
      <c r="B9" s="3" t="s">
        <v>23</v>
      </c>
      <c r="C9" s="3" t="s">
        <v>65</v>
      </c>
      <c r="D9" s="6">
        <v>38</v>
      </c>
      <c r="E9" s="3" t="s">
        <v>28</v>
      </c>
      <c r="F9" s="7">
        <v>38633</v>
      </c>
      <c r="G9" s="3" t="s">
        <v>21</v>
      </c>
      <c r="H9" s="3">
        <v>48</v>
      </c>
      <c r="I9" s="3">
        <v>9</v>
      </c>
      <c r="J9" s="3">
        <v>9</v>
      </c>
      <c r="K9" s="3">
        <f>J9*2</f>
        <v>18</v>
      </c>
      <c r="L9" s="3">
        <v>6</v>
      </c>
      <c r="M9" s="3">
        <v>0</v>
      </c>
      <c r="N9" s="3">
        <v>0</v>
      </c>
      <c r="O9" s="3">
        <v>0</v>
      </c>
      <c r="P9" s="3">
        <f>SUM(K9:O9)</f>
        <v>24</v>
      </c>
      <c r="Q9" s="9">
        <f>P9/64*100</f>
        <v>37.5</v>
      </c>
      <c r="R9" s="8"/>
    </row>
    <row r="10" spans="1:18" x14ac:dyDescent="0.25">
      <c r="A10" s="3">
        <v>3</v>
      </c>
      <c r="B10" s="3" t="s">
        <v>23</v>
      </c>
      <c r="C10" s="3" t="s">
        <v>24</v>
      </c>
      <c r="D10" s="6">
        <v>4</v>
      </c>
      <c r="E10" s="3" t="s">
        <v>20</v>
      </c>
      <c r="F10" s="7">
        <v>38780</v>
      </c>
      <c r="G10" s="3" t="s">
        <v>21</v>
      </c>
      <c r="H10" s="3">
        <v>57</v>
      </c>
      <c r="I10" s="3">
        <v>8</v>
      </c>
      <c r="J10" s="3">
        <v>8</v>
      </c>
      <c r="K10" s="3">
        <f>J10*2</f>
        <v>16</v>
      </c>
      <c r="L10" s="3">
        <v>0</v>
      </c>
      <c r="M10" s="3">
        <v>0</v>
      </c>
      <c r="N10" s="3">
        <v>0</v>
      </c>
      <c r="O10" s="3">
        <v>2</v>
      </c>
      <c r="P10" s="3">
        <f>SUM(K10:O10)</f>
        <v>18</v>
      </c>
      <c r="Q10" s="9">
        <f>P10/64*100</f>
        <v>28.125</v>
      </c>
      <c r="R10" s="8"/>
    </row>
    <row r="11" spans="1:18" x14ac:dyDescent="0.25">
      <c r="A11" s="3">
        <v>20</v>
      </c>
      <c r="B11" s="3" t="s">
        <v>23</v>
      </c>
      <c r="C11" s="3" t="s">
        <v>42</v>
      </c>
      <c r="D11" s="6">
        <v>17</v>
      </c>
      <c r="E11" s="3" t="s">
        <v>28</v>
      </c>
      <c r="F11" s="7">
        <v>38535</v>
      </c>
      <c r="G11" s="3" t="s">
        <v>21</v>
      </c>
      <c r="H11" s="3">
        <v>58</v>
      </c>
      <c r="I11" s="3">
        <v>9</v>
      </c>
      <c r="J11" s="3">
        <v>9</v>
      </c>
      <c r="K11" s="3">
        <f>J11*2</f>
        <v>18</v>
      </c>
      <c r="L11" s="3">
        <v>0</v>
      </c>
      <c r="M11" s="3">
        <v>0</v>
      </c>
      <c r="N11" s="3">
        <v>0</v>
      </c>
      <c r="O11" s="3">
        <v>0</v>
      </c>
      <c r="P11" s="3">
        <f>SUM(K11:O11)</f>
        <v>18</v>
      </c>
      <c r="Q11" s="9">
        <f>P11/64*100</f>
        <v>28.125</v>
      </c>
      <c r="R11" s="8"/>
    </row>
    <row r="12" spans="1:18" x14ac:dyDescent="0.25">
      <c r="A12" s="3">
        <v>26</v>
      </c>
      <c r="B12" s="3" t="s">
        <v>23</v>
      </c>
      <c r="C12" s="3" t="s">
        <v>48</v>
      </c>
      <c r="D12" s="6">
        <v>23</v>
      </c>
      <c r="E12" s="3" t="s">
        <v>28</v>
      </c>
      <c r="F12" s="7">
        <v>38609</v>
      </c>
      <c r="G12" s="3" t="s">
        <v>21</v>
      </c>
      <c r="H12" s="3">
        <v>67</v>
      </c>
      <c r="I12" s="3">
        <v>9</v>
      </c>
      <c r="J12" s="3">
        <v>8</v>
      </c>
      <c r="K12" s="3">
        <f>J12*2</f>
        <v>16</v>
      </c>
      <c r="L12" s="3">
        <v>0</v>
      </c>
      <c r="M12" s="3">
        <v>0</v>
      </c>
      <c r="N12" s="3">
        <v>1</v>
      </c>
      <c r="O12" s="3">
        <v>1</v>
      </c>
      <c r="P12" s="3">
        <f>SUM(K12:O12)</f>
        <v>18</v>
      </c>
      <c r="Q12" s="9">
        <f>P12/64*100</f>
        <v>28.125</v>
      </c>
      <c r="R12" s="8"/>
    </row>
    <row r="13" spans="1:18" x14ac:dyDescent="0.25">
      <c r="A13" s="3">
        <v>33</v>
      </c>
      <c r="B13" s="3" t="s">
        <v>23</v>
      </c>
      <c r="C13" s="3" t="s">
        <v>56</v>
      </c>
      <c r="D13" s="6">
        <v>30</v>
      </c>
      <c r="E13" s="3" t="s">
        <v>28</v>
      </c>
      <c r="F13" s="7">
        <v>38387</v>
      </c>
      <c r="G13" s="3" t="s">
        <v>54</v>
      </c>
      <c r="H13" s="3">
        <v>70</v>
      </c>
      <c r="I13" s="3">
        <v>9</v>
      </c>
      <c r="J13" s="3">
        <v>9</v>
      </c>
      <c r="K13" s="3">
        <f>J13*2</f>
        <v>18</v>
      </c>
      <c r="L13" s="3">
        <v>0</v>
      </c>
      <c r="M13" s="3">
        <v>0</v>
      </c>
      <c r="N13" s="3">
        <v>0</v>
      </c>
      <c r="O13" s="3">
        <v>0</v>
      </c>
      <c r="P13" s="3">
        <f>SUM(K13:O13)</f>
        <v>18</v>
      </c>
      <c r="Q13" s="9">
        <f>P13/64*100</f>
        <v>28.125</v>
      </c>
      <c r="R13" s="8"/>
    </row>
    <row r="14" spans="1:18" x14ac:dyDescent="0.25">
      <c r="A14" s="3">
        <v>40</v>
      </c>
      <c r="B14" s="3" t="s">
        <v>23</v>
      </c>
      <c r="C14" s="3" t="s">
        <v>64</v>
      </c>
      <c r="D14" s="6">
        <v>37</v>
      </c>
      <c r="E14" s="3" t="s">
        <v>28</v>
      </c>
      <c r="F14" s="7">
        <v>38407</v>
      </c>
      <c r="G14" s="3" t="s">
        <v>21</v>
      </c>
      <c r="H14" s="3">
        <v>48</v>
      </c>
      <c r="I14" s="3">
        <v>9</v>
      </c>
      <c r="J14" s="3">
        <v>8</v>
      </c>
      <c r="K14" s="3">
        <f>J14*2</f>
        <v>16</v>
      </c>
      <c r="L14" s="3">
        <v>0</v>
      </c>
      <c r="M14" s="3">
        <v>0</v>
      </c>
      <c r="N14" s="3">
        <v>0</v>
      </c>
      <c r="O14" s="3">
        <v>2</v>
      </c>
      <c r="P14" s="3">
        <f>SUM(K14:O14)</f>
        <v>18</v>
      </c>
      <c r="Q14" s="9">
        <f>P14/64*100</f>
        <v>28.125</v>
      </c>
      <c r="R14" s="8"/>
    </row>
    <row r="15" spans="1:18" x14ac:dyDescent="0.25">
      <c r="A15" s="3">
        <v>8</v>
      </c>
      <c r="B15" s="3" t="s">
        <v>23</v>
      </c>
      <c r="C15" s="3" t="s">
        <v>30</v>
      </c>
      <c r="D15" s="6">
        <v>5</v>
      </c>
      <c r="E15" s="3" t="s">
        <v>20</v>
      </c>
      <c r="F15" s="7">
        <v>38566</v>
      </c>
      <c r="G15" s="3" t="s">
        <v>21</v>
      </c>
      <c r="H15" s="3">
        <v>51</v>
      </c>
      <c r="I15" s="3">
        <v>9</v>
      </c>
      <c r="J15" s="3">
        <v>8</v>
      </c>
      <c r="K15" s="3">
        <f>J15*2</f>
        <v>16</v>
      </c>
      <c r="L15" s="3">
        <v>0</v>
      </c>
      <c r="M15" s="3">
        <v>0</v>
      </c>
      <c r="N15" s="3">
        <v>0</v>
      </c>
      <c r="O15" s="3">
        <v>0</v>
      </c>
      <c r="P15" s="3">
        <f>SUM(K15:O15)</f>
        <v>16</v>
      </c>
      <c r="Q15" s="9">
        <f>P15/64*100</f>
        <v>25</v>
      </c>
      <c r="R15" s="8"/>
    </row>
    <row r="16" spans="1:18" x14ac:dyDescent="0.25">
      <c r="A16" s="3">
        <v>13</v>
      </c>
      <c r="B16" s="3" t="s">
        <v>23</v>
      </c>
      <c r="C16" s="3" t="s">
        <v>35</v>
      </c>
      <c r="D16" s="6">
        <v>10</v>
      </c>
      <c r="E16" s="3" t="s">
        <v>20</v>
      </c>
      <c r="F16" s="7">
        <v>38654</v>
      </c>
      <c r="G16" s="3" t="s">
        <v>21</v>
      </c>
      <c r="H16" s="3">
        <v>51</v>
      </c>
      <c r="I16" s="3">
        <v>9</v>
      </c>
      <c r="J16" s="3">
        <v>8</v>
      </c>
      <c r="K16" s="3">
        <f>J16*2</f>
        <v>16</v>
      </c>
      <c r="L16" s="3">
        <v>0</v>
      </c>
      <c r="M16" s="3">
        <v>0</v>
      </c>
      <c r="N16" s="3">
        <v>0</v>
      </c>
      <c r="O16" s="3">
        <v>0</v>
      </c>
      <c r="P16" s="3">
        <f>SUM(K16:O16)</f>
        <v>16</v>
      </c>
      <c r="Q16" s="9">
        <f>P16/64*100</f>
        <v>25</v>
      </c>
      <c r="R16" s="8"/>
    </row>
    <row r="17" spans="1:18" x14ac:dyDescent="0.25">
      <c r="A17" s="3">
        <v>14</v>
      </c>
      <c r="B17" s="3" t="s">
        <v>23</v>
      </c>
      <c r="C17" s="3" t="s">
        <v>36</v>
      </c>
      <c r="D17" s="6">
        <v>11</v>
      </c>
      <c r="E17" s="3" t="s">
        <v>20</v>
      </c>
      <c r="F17" s="7">
        <v>38433</v>
      </c>
      <c r="G17" s="3" t="s">
        <v>21</v>
      </c>
      <c r="H17" s="3">
        <v>57</v>
      </c>
      <c r="I17" s="3">
        <v>9</v>
      </c>
      <c r="J17" s="3">
        <v>8</v>
      </c>
      <c r="K17" s="3">
        <f>J17*2</f>
        <v>16</v>
      </c>
      <c r="L17" s="3">
        <v>0</v>
      </c>
      <c r="M17" s="3">
        <v>0</v>
      </c>
      <c r="N17" s="3">
        <v>0</v>
      </c>
      <c r="O17" s="3">
        <v>0</v>
      </c>
      <c r="P17" s="3">
        <f>SUM(K17:O17)</f>
        <v>16</v>
      </c>
      <c r="Q17" s="9">
        <f>P17/64*100</f>
        <v>25</v>
      </c>
      <c r="R17" s="8"/>
    </row>
    <row r="18" spans="1:18" x14ac:dyDescent="0.25">
      <c r="A18" s="3">
        <v>38</v>
      </c>
      <c r="B18" s="3" t="s">
        <v>23</v>
      </c>
      <c r="C18" s="3" t="s">
        <v>62</v>
      </c>
      <c r="D18" s="6">
        <v>35</v>
      </c>
      <c r="E18" s="3" t="s">
        <v>20</v>
      </c>
      <c r="F18" s="7">
        <v>38575</v>
      </c>
      <c r="G18" s="3" t="s">
        <v>21</v>
      </c>
      <c r="H18" s="3">
        <v>45</v>
      </c>
      <c r="I18" s="3">
        <v>9</v>
      </c>
      <c r="J18" s="3">
        <v>8</v>
      </c>
      <c r="K18" s="3">
        <f>J18*2</f>
        <v>16</v>
      </c>
      <c r="L18" s="3">
        <v>0</v>
      </c>
      <c r="M18" s="3">
        <v>0</v>
      </c>
      <c r="N18" s="3">
        <v>0</v>
      </c>
      <c r="O18" s="3">
        <v>0</v>
      </c>
      <c r="P18" s="3">
        <f>SUM(K18:O18)</f>
        <v>16</v>
      </c>
      <c r="Q18" s="9">
        <f>P18/64*100</f>
        <v>25</v>
      </c>
      <c r="R18" s="8"/>
    </row>
    <row r="19" spans="1:18" x14ac:dyDescent="0.25">
      <c r="A19" s="3">
        <v>4</v>
      </c>
      <c r="B19" s="3" t="s">
        <v>18</v>
      </c>
      <c r="C19" s="3" t="s">
        <v>25</v>
      </c>
      <c r="D19" s="6">
        <v>1</v>
      </c>
      <c r="E19" s="3" t="s">
        <v>20</v>
      </c>
      <c r="F19" s="7">
        <v>38531</v>
      </c>
      <c r="G19" s="3" t="s">
        <v>21</v>
      </c>
      <c r="H19" s="3">
        <v>25</v>
      </c>
      <c r="I19" s="3">
        <v>9</v>
      </c>
      <c r="J19" s="3">
        <v>7</v>
      </c>
      <c r="K19" s="3">
        <f>J19*2</f>
        <v>14</v>
      </c>
      <c r="L19" s="3">
        <v>0</v>
      </c>
      <c r="M19" s="3">
        <v>0</v>
      </c>
      <c r="N19" s="3">
        <v>0</v>
      </c>
      <c r="O19" s="3">
        <v>0</v>
      </c>
      <c r="P19" s="3">
        <f>SUM(K19:O19)</f>
        <v>14</v>
      </c>
      <c r="Q19" s="9">
        <f>P19/64*100</f>
        <v>21.875</v>
      </c>
      <c r="R19" s="8"/>
    </row>
    <row r="20" spans="1:18" x14ac:dyDescent="0.25">
      <c r="A20" s="3">
        <v>5</v>
      </c>
      <c r="B20" s="3" t="s">
        <v>18</v>
      </c>
      <c r="C20" s="3" t="s">
        <v>26</v>
      </c>
      <c r="D20" s="6">
        <v>2</v>
      </c>
      <c r="E20" s="3" t="s">
        <v>20</v>
      </c>
      <c r="F20" s="7">
        <v>38470</v>
      </c>
      <c r="G20" s="3" t="s">
        <v>21</v>
      </c>
      <c r="H20" s="3">
        <v>25</v>
      </c>
      <c r="I20" s="3">
        <v>9</v>
      </c>
      <c r="J20" s="3">
        <v>7</v>
      </c>
      <c r="K20" s="3">
        <f>J20*2</f>
        <v>14</v>
      </c>
      <c r="L20" s="3">
        <v>0</v>
      </c>
      <c r="M20" s="3">
        <v>0</v>
      </c>
      <c r="N20" s="3">
        <v>0</v>
      </c>
      <c r="O20" s="3">
        <v>0</v>
      </c>
      <c r="P20" s="3">
        <f>SUM(K20:O20)</f>
        <v>14</v>
      </c>
      <c r="Q20" s="9">
        <f>P20/64*100</f>
        <v>21.875</v>
      </c>
      <c r="R20" s="8"/>
    </row>
    <row r="21" spans="1:18" x14ac:dyDescent="0.25">
      <c r="A21" s="3">
        <v>9</v>
      </c>
      <c r="B21" s="3" t="s">
        <v>23</v>
      </c>
      <c r="C21" s="3" t="s">
        <v>31</v>
      </c>
      <c r="D21" s="6">
        <v>6</v>
      </c>
      <c r="E21" s="3" t="s">
        <v>28</v>
      </c>
      <c r="F21" s="7">
        <v>38770</v>
      </c>
      <c r="G21" s="3" t="s">
        <v>21</v>
      </c>
      <c r="H21" s="3">
        <v>51</v>
      </c>
      <c r="I21" s="3">
        <v>9</v>
      </c>
      <c r="J21" s="3">
        <v>7</v>
      </c>
      <c r="K21" s="3">
        <f>J21*2</f>
        <v>14</v>
      </c>
      <c r="L21" s="3">
        <v>0</v>
      </c>
      <c r="M21" s="3">
        <v>0</v>
      </c>
      <c r="N21" s="3">
        <v>0</v>
      </c>
      <c r="O21" s="3">
        <v>0</v>
      </c>
      <c r="P21" s="3">
        <f>SUM(K21:O21)</f>
        <v>14</v>
      </c>
      <c r="Q21" s="9">
        <f>P21/64*100</f>
        <v>21.875</v>
      </c>
      <c r="R21" s="8"/>
    </row>
    <row r="22" spans="1:18" x14ac:dyDescent="0.25">
      <c r="A22" s="3">
        <v>10</v>
      </c>
      <c r="B22" s="3" t="s">
        <v>23</v>
      </c>
      <c r="C22" s="3" t="s">
        <v>32</v>
      </c>
      <c r="D22" s="6">
        <v>7</v>
      </c>
      <c r="E22" s="3" t="s">
        <v>28</v>
      </c>
      <c r="F22" s="7">
        <v>38602</v>
      </c>
      <c r="G22" s="3" t="s">
        <v>21</v>
      </c>
      <c r="H22" s="3">
        <v>51</v>
      </c>
      <c r="I22" s="3">
        <v>9</v>
      </c>
      <c r="J22" s="3">
        <v>7</v>
      </c>
      <c r="K22" s="3">
        <f>J22*2</f>
        <v>14</v>
      </c>
      <c r="L22" s="3">
        <v>0</v>
      </c>
      <c r="M22" s="3">
        <v>0</v>
      </c>
      <c r="N22" s="3">
        <v>0</v>
      </c>
      <c r="O22" s="3">
        <v>0</v>
      </c>
      <c r="P22" s="3">
        <f>SUM(K22:O22)</f>
        <v>14</v>
      </c>
      <c r="Q22" s="9">
        <f>P22/64*100</f>
        <v>21.875</v>
      </c>
      <c r="R22" s="8"/>
    </row>
    <row r="23" spans="1:18" x14ac:dyDescent="0.25">
      <c r="A23" s="3">
        <v>17</v>
      </c>
      <c r="B23" s="3" t="s">
        <v>23</v>
      </c>
      <c r="C23" s="3" t="s">
        <v>39</v>
      </c>
      <c r="D23" s="6">
        <v>14</v>
      </c>
      <c r="E23" s="3" t="s">
        <v>28</v>
      </c>
      <c r="F23" s="7">
        <v>38467</v>
      </c>
      <c r="G23" s="3" t="s">
        <v>21</v>
      </c>
      <c r="H23" s="3">
        <v>58</v>
      </c>
      <c r="I23" s="3">
        <v>9</v>
      </c>
      <c r="J23" s="3">
        <v>7</v>
      </c>
      <c r="K23" s="3">
        <f>J23*2</f>
        <v>14</v>
      </c>
      <c r="L23" s="3">
        <v>0</v>
      </c>
      <c r="M23" s="3">
        <v>0</v>
      </c>
      <c r="N23" s="3">
        <v>0</v>
      </c>
      <c r="O23" s="3">
        <v>0</v>
      </c>
      <c r="P23" s="3">
        <f>SUM(K23:O23)</f>
        <v>14</v>
      </c>
      <c r="Q23" s="9">
        <f>P23/64*100</f>
        <v>21.875</v>
      </c>
      <c r="R23" s="8"/>
    </row>
    <row r="24" spans="1:18" x14ac:dyDescent="0.25">
      <c r="A24" s="3">
        <v>23</v>
      </c>
      <c r="B24" s="3" t="s">
        <v>23</v>
      </c>
      <c r="C24" s="3" t="s">
        <v>45</v>
      </c>
      <c r="D24" s="6">
        <v>20</v>
      </c>
      <c r="E24" s="3" t="s">
        <v>20</v>
      </c>
      <c r="F24" s="7">
        <v>38573</v>
      </c>
      <c r="G24" s="3" t="s">
        <v>21</v>
      </c>
      <c r="H24" s="3">
        <v>67</v>
      </c>
      <c r="I24" s="3">
        <v>9</v>
      </c>
      <c r="J24" s="3">
        <v>7</v>
      </c>
      <c r="K24" s="3">
        <f>J24*2</f>
        <v>14</v>
      </c>
      <c r="L24" s="3">
        <v>0</v>
      </c>
      <c r="M24" s="3">
        <v>0</v>
      </c>
      <c r="N24" s="3">
        <v>0</v>
      </c>
      <c r="O24" s="3">
        <v>0</v>
      </c>
      <c r="P24" s="3">
        <f>SUM(K24:O24)</f>
        <v>14</v>
      </c>
      <c r="Q24" s="9">
        <f>P24/64*100</f>
        <v>21.875</v>
      </c>
      <c r="R24" s="8"/>
    </row>
    <row r="25" spans="1:18" x14ac:dyDescent="0.25">
      <c r="A25" s="3">
        <v>27</v>
      </c>
      <c r="B25" s="3" t="s">
        <v>23</v>
      </c>
      <c r="C25" s="3" t="s">
        <v>49</v>
      </c>
      <c r="D25" s="6">
        <v>24</v>
      </c>
      <c r="E25" s="3" t="s">
        <v>28</v>
      </c>
      <c r="F25" s="7">
        <v>38678</v>
      </c>
      <c r="G25" s="3" t="s">
        <v>21</v>
      </c>
      <c r="H25" s="3">
        <v>67</v>
      </c>
      <c r="I25" s="3">
        <v>9</v>
      </c>
      <c r="J25" s="3">
        <v>7</v>
      </c>
      <c r="K25" s="3">
        <f>J25*2</f>
        <v>14</v>
      </c>
      <c r="L25" s="3">
        <v>0</v>
      </c>
      <c r="M25" s="3">
        <v>0</v>
      </c>
      <c r="N25" s="3">
        <v>0</v>
      </c>
      <c r="O25" s="3">
        <v>0</v>
      </c>
      <c r="P25" s="3">
        <f>SUM(K25:O25)</f>
        <v>14</v>
      </c>
      <c r="Q25" s="9">
        <f>P25/64*100</f>
        <v>21.875</v>
      </c>
      <c r="R25" s="8"/>
    </row>
    <row r="26" spans="1:18" x14ac:dyDescent="0.25">
      <c r="A26" s="3">
        <v>31</v>
      </c>
      <c r="B26" s="3" t="s">
        <v>23</v>
      </c>
      <c r="C26" s="3" t="s">
        <v>53</v>
      </c>
      <c r="D26" s="6">
        <v>28</v>
      </c>
      <c r="E26" s="3" t="s">
        <v>20</v>
      </c>
      <c r="F26" s="7">
        <v>38324</v>
      </c>
      <c r="G26" s="3" t="s">
        <v>54</v>
      </c>
      <c r="H26" s="3">
        <v>70</v>
      </c>
      <c r="I26" s="3">
        <v>9</v>
      </c>
      <c r="J26" s="3">
        <v>7</v>
      </c>
      <c r="K26" s="3">
        <f>J26*2</f>
        <v>14</v>
      </c>
      <c r="L26" s="3">
        <v>0</v>
      </c>
      <c r="M26" s="3">
        <v>0</v>
      </c>
      <c r="N26" s="3">
        <v>0</v>
      </c>
      <c r="O26" s="3">
        <v>0</v>
      </c>
      <c r="P26" s="3">
        <f>SUM(K26:O26)</f>
        <v>14</v>
      </c>
      <c r="Q26" s="9">
        <f>P26/64*100</f>
        <v>21.875</v>
      </c>
      <c r="R26" s="8"/>
    </row>
    <row r="27" spans="1:18" x14ac:dyDescent="0.25">
      <c r="A27" s="3">
        <v>36</v>
      </c>
      <c r="B27" s="3" t="s">
        <v>59</v>
      </c>
      <c r="C27" s="3" t="s">
        <v>60</v>
      </c>
      <c r="D27" s="6">
        <v>33</v>
      </c>
      <c r="E27" s="3" t="s">
        <v>28</v>
      </c>
      <c r="F27" s="7">
        <v>38363</v>
      </c>
      <c r="G27" s="3" t="s">
        <v>21</v>
      </c>
      <c r="H27" s="3">
        <v>10</v>
      </c>
      <c r="I27" s="3">
        <v>9</v>
      </c>
      <c r="J27" s="3">
        <v>7</v>
      </c>
      <c r="K27" s="3">
        <f>J27*2</f>
        <v>14</v>
      </c>
      <c r="L27" s="3">
        <v>0</v>
      </c>
      <c r="M27" s="3">
        <v>0</v>
      </c>
      <c r="N27" s="3">
        <v>0</v>
      </c>
      <c r="O27" s="3">
        <v>0</v>
      </c>
      <c r="P27" s="3">
        <f>SUM(K27:O27)</f>
        <v>14</v>
      </c>
      <c r="Q27" s="9">
        <f>P27/64*100</f>
        <v>21.875</v>
      </c>
      <c r="R27" s="8"/>
    </row>
    <row r="28" spans="1:18" x14ac:dyDescent="0.25">
      <c r="A28" s="3">
        <v>7</v>
      </c>
      <c r="B28" s="3" t="s">
        <v>18</v>
      </c>
      <c r="C28" s="3" t="s">
        <v>29</v>
      </c>
      <c r="D28" s="6">
        <v>4</v>
      </c>
      <c r="E28" s="3" t="s">
        <v>28</v>
      </c>
      <c r="F28" s="7">
        <v>38599</v>
      </c>
      <c r="G28" s="3" t="s">
        <v>21</v>
      </c>
      <c r="H28" s="3">
        <v>39</v>
      </c>
      <c r="I28" s="3">
        <v>9</v>
      </c>
      <c r="J28" s="3">
        <v>6</v>
      </c>
      <c r="K28" s="3">
        <f>J28*2</f>
        <v>12</v>
      </c>
      <c r="L28" s="3">
        <v>0</v>
      </c>
      <c r="M28" s="3">
        <v>0</v>
      </c>
      <c r="N28" s="3">
        <v>0</v>
      </c>
      <c r="O28" s="3">
        <v>0</v>
      </c>
      <c r="P28" s="3">
        <f>SUM(K28:O28)</f>
        <v>12</v>
      </c>
      <c r="Q28" s="9">
        <f>P28/64*100</f>
        <v>18.75</v>
      </c>
      <c r="R28" s="8"/>
    </row>
    <row r="29" spans="1:18" x14ac:dyDescent="0.25">
      <c r="A29" s="3">
        <v>12</v>
      </c>
      <c r="B29" s="3" t="s">
        <v>23</v>
      </c>
      <c r="C29" s="3" t="s">
        <v>34</v>
      </c>
      <c r="D29" s="6">
        <v>9</v>
      </c>
      <c r="E29" s="3" t="s">
        <v>20</v>
      </c>
      <c r="F29" s="7">
        <v>38453</v>
      </c>
      <c r="G29" s="3" t="s">
        <v>21</v>
      </c>
      <c r="H29" s="3">
        <v>51</v>
      </c>
      <c r="I29" s="3">
        <v>9</v>
      </c>
      <c r="J29" s="3">
        <v>6</v>
      </c>
      <c r="K29" s="3">
        <f>J29*2</f>
        <v>12</v>
      </c>
      <c r="L29" s="3">
        <v>0</v>
      </c>
      <c r="M29" s="3">
        <v>0</v>
      </c>
      <c r="N29" s="3">
        <v>0</v>
      </c>
      <c r="O29" s="3">
        <v>0</v>
      </c>
      <c r="P29" s="3">
        <f>SUM(K29:O29)</f>
        <v>12</v>
      </c>
      <c r="Q29" s="9">
        <f>P29/64*100</f>
        <v>18.75</v>
      </c>
      <c r="R29" s="8"/>
    </row>
    <row r="30" spans="1:18" x14ac:dyDescent="0.25">
      <c r="A30" s="3">
        <v>21</v>
      </c>
      <c r="B30" s="3" t="s">
        <v>23</v>
      </c>
      <c r="C30" s="3" t="s">
        <v>43</v>
      </c>
      <c r="D30" s="6">
        <v>18</v>
      </c>
      <c r="E30" s="3" t="s">
        <v>28</v>
      </c>
      <c r="F30" s="7">
        <v>38332</v>
      </c>
      <c r="G30" s="3" t="s">
        <v>21</v>
      </c>
      <c r="H30" s="3">
        <v>58</v>
      </c>
      <c r="I30" s="3">
        <v>9</v>
      </c>
      <c r="J30" s="3">
        <v>6</v>
      </c>
      <c r="K30" s="3">
        <f>J30*2</f>
        <v>12</v>
      </c>
      <c r="L30" s="3">
        <v>0</v>
      </c>
      <c r="M30" s="3">
        <v>0</v>
      </c>
      <c r="N30" s="3">
        <v>0</v>
      </c>
      <c r="O30" s="3">
        <v>0</v>
      </c>
      <c r="P30" s="3">
        <f>SUM(K30:O30)</f>
        <v>12</v>
      </c>
      <c r="Q30" s="9">
        <f>P30/64*100</f>
        <v>18.75</v>
      </c>
      <c r="R30" s="8"/>
    </row>
    <row r="31" spans="1:18" x14ac:dyDescent="0.25">
      <c r="A31" s="3">
        <v>22</v>
      </c>
      <c r="B31" s="3" t="s">
        <v>23</v>
      </c>
      <c r="C31" s="3" t="s">
        <v>44</v>
      </c>
      <c r="D31" s="6">
        <v>19</v>
      </c>
      <c r="E31" s="3" t="s">
        <v>20</v>
      </c>
      <c r="F31" s="7">
        <v>38397</v>
      </c>
      <c r="G31" s="3" t="s">
        <v>21</v>
      </c>
      <c r="H31" s="3">
        <v>67</v>
      </c>
      <c r="I31" s="3">
        <v>9</v>
      </c>
      <c r="J31" s="3">
        <v>6</v>
      </c>
      <c r="K31" s="3">
        <f>J31*2</f>
        <v>12</v>
      </c>
      <c r="L31" s="3">
        <v>0</v>
      </c>
      <c r="M31" s="3">
        <v>0</v>
      </c>
      <c r="N31" s="3">
        <v>0</v>
      </c>
      <c r="O31" s="3">
        <v>0</v>
      </c>
      <c r="P31" s="3">
        <f>SUM(K31:O31)</f>
        <v>12</v>
      </c>
      <c r="Q31" s="9">
        <f>P31/64*100</f>
        <v>18.75</v>
      </c>
      <c r="R31" s="8"/>
    </row>
    <row r="32" spans="1:18" x14ac:dyDescent="0.25">
      <c r="A32" s="3">
        <v>24</v>
      </c>
      <c r="B32" s="3" t="s">
        <v>23</v>
      </c>
      <c r="C32" s="3" t="s">
        <v>46</v>
      </c>
      <c r="D32" s="6">
        <v>21</v>
      </c>
      <c r="E32" s="3" t="s">
        <v>20</v>
      </c>
      <c r="F32" s="7">
        <v>38672</v>
      </c>
      <c r="G32" s="3" t="s">
        <v>21</v>
      </c>
      <c r="H32" s="3">
        <v>67</v>
      </c>
      <c r="I32" s="3">
        <v>9</v>
      </c>
      <c r="J32" s="3">
        <v>6</v>
      </c>
      <c r="K32" s="3">
        <f>J32*2</f>
        <v>12</v>
      </c>
      <c r="L32" s="3">
        <v>0</v>
      </c>
      <c r="M32" s="3">
        <v>0</v>
      </c>
      <c r="N32" s="3">
        <v>0</v>
      </c>
      <c r="O32" s="3">
        <v>0</v>
      </c>
      <c r="P32" s="3">
        <f>SUM(K32:O32)</f>
        <v>12</v>
      </c>
      <c r="Q32" s="9">
        <f>P32/64*100</f>
        <v>18.75</v>
      </c>
      <c r="R32" s="8"/>
    </row>
    <row r="33" spans="1:18" x14ac:dyDescent="0.25">
      <c r="A33" s="3">
        <v>30</v>
      </c>
      <c r="B33" s="3" t="s">
        <v>23</v>
      </c>
      <c r="C33" s="3" t="s">
        <v>52</v>
      </c>
      <c r="D33" s="6">
        <v>27</v>
      </c>
      <c r="E33" s="3" t="s">
        <v>28</v>
      </c>
      <c r="F33" s="7">
        <v>38346</v>
      </c>
      <c r="G33" s="3" t="s">
        <v>21</v>
      </c>
      <c r="H33" s="3">
        <v>67</v>
      </c>
      <c r="I33" s="3">
        <v>9</v>
      </c>
      <c r="J33" s="3">
        <v>6</v>
      </c>
      <c r="K33" s="3">
        <f>J33*2</f>
        <v>12</v>
      </c>
      <c r="L33" s="3">
        <v>0</v>
      </c>
      <c r="M33" s="3">
        <v>0</v>
      </c>
      <c r="N33" s="3">
        <v>0</v>
      </c>
      <c r="O33" s="3">
        <v>0</v>
      </c>
      <c r="P33" s="3">
        <f>SUM(K33:O33)</f>
        <v>12</v>
      </c>
      <c r="Q33" s="9">
        <f>P33/64*100</f>
        <v>18.75</v>
      </c>
      <c r="R33" s="8"/>
    </row>
    <row r="34" spans="1:18" x14ac:dyDescent="0.25">
      <c r="A34" s="3">
        <v>34</v>
      </c>
      <c r="B34" s="3" t="s">
        <v>23</v>
      </c>
      <c r="C34" s="3" t="s">
        <v>57</v>
      </c>
      <c r="D34" s="6">
        <v>31</v>
      </c>
      <c r="E34" s="3" t="s">
        <v>20</v>
      </c>
      <c r="F34" s="7">
        <v>38418</v>
      </c>
      <c r="G34" s="3" t="s">
        <v>54</v>
      </c>
      <c r="H34" s="3">
        <v>70</v>
      </c>
      <c r="I34" s="3">
        <v>9</v>
      </c>
      <c r="J34" s="3">
        <v>6</v>
      </c>
      <c r="K34" s="3">
        <f>J34*2</f>
        <v>12</v>
      </c>
      <c r="L34" s="3">
        <v>0</v>
      </c>
      <c r="M34" s="3">
        <v>0</v>
      </c>
      <c r="N34" s="3">
        <v>0</v>
      </c>
      <c r="O34" s="3">
        <v>0</v>
      </c>
      <c r="P34" s="3">
        <f>SUM(K34:O34)</f>
        <v>12</v>
      </c>
      <c r="Q34" s="9">
        <f>P34/64*100</f>
        <v>18.75</v>
      </c>
      <c r="R34" s="8"/>
    </row>
    <row r="35" spans="1:18" x14ac:dyDescent="0.25">
      <c r="A35" s="3">
        <v>44</v>
      </c>
      <c r="B35" s="3" t="s">
        <v>23</v>
      </c>
      <c r="C35" s="3" t="s">
        <v>68</v>
      </c>
      <c r="D35" s="6">
        <v>41</v>
      </c>
      <c r="E35" s="3" t="s">
        <v>28</v>
      </c>
      <c r="F35" s="7">
        <v>38569</v>
      </c>
      <c r="G35" s="3" t="s">
        <v>21</v>
      </c>
      <c r="H35" s="3">
        <v>44</v>
      </c>
      <c r="I35" s="3">
        <v>9</v>
      </c>
      <c r="J35" s="3">
        <v>6</v>
      </c>
      <c r="K35" s="3">
        <f>J35*2</f>
        <v>12</v>
      </c>
      <c r="L35" s="3">
        <v>0</v>
      </c>
      <c r="M35" s="3">
        <v>0</v>
      </c>
      <c r="N35" s="3">
        <v>0</v>
      </c>
      <c r="O35" s="3">
        <v>0</v>
      </c>
      <c r="P35" s="3">
        <f>SUM(K35:O35)</f>
        <v>12</v>
      </c>
      <c r="Q35" s="9">
        <f>P35/64*100</f>
        <v>18.75</v>
      </c>
      <c r="R35" s="8"/>
    </row>
    <row r="36" spans="1:18" x14ac:dyDescent="0.25">
      <c r="A36" s="3">
        <v>49</v>
      </c>
      <c r="B36" s="3" t="s">
        <v>23</v>
      </c>
      <c r="C36" s="3" t="s">
        <v>73</v>
      </c>
      <c r="D36" s="6">
        <v>46</v>
      </c>
      <c r="E36" s="3" t="s">
        <v>20</v>
      </c>
      <c r="F36" s="7">
        <v>38621</v>
      </c>
      <c r="G36" s="3" t="s">
        <v>21</v>
      </c>
      <c r="H36" s="3">
        <v>44</v>
      </c>
      <c r="I36" s="3">
        <v>9</v>
      </c>
      <c r="J36" s="3">
        <v>6</v>
      </c>
      <c r="K36" s="3">
        <f>J36*2</f>
        <v>12</v>
      </c>
      <c r="L36" s="3">
        <v>0</v>
      </c>
      <c r="M36" s="3">
        <v>0</v>
      </c>
      <c r="N36" s="3">
        <v>0</v>
      </c>
      <c r="O36" s="3">
        <v>0</v>
      </c>
      <c r="P36" s="3">
        <f>SUM(K36:O36)</f>
        <v>12</v>
      </c>
      <c r="Q36" s="9">
        <f>P36/64*100</f>
        <v>18.75</v>
      </c>
      <c r="R36" s="8"/>
    </row>
    <row r="37" spans="1:18" x14ac:dyDescent="0.25">
      <c r="A37" s="3">
        <v>11</v>
      </c>
      <c r="B37" s="3" t="s">
        <v>23</v>
      </c>
      <c r="C37" s="3" t="s">
        <v>33</v>
      </c>
      <c r="D37" s="6">
        <v>8</v>
      </c>
      <c r="E37" s="3" t="s">
        <v>20</v>
      </c>
      <c r="F37" s="7">
        <v>38338</v>
      </c>
      <c r="G37" s="3" t="s">
        <v>21</v>
      </c>
      <c r="H37" s="3">
        <v>51</v>
      </c>
      <c r="I37" s="3">
        <v>9</v>
      </c>
      <c r="J37" s="3">
        <v>5</v>
      </c>
      <c r="K37" s="3">
        <f>J37*2</f>
        <v>10</v>
      </c>
      <c r="L37" s="3">
        <v>0</v>
      </c>
      <c r="M37" s="3">
        <v>0</v>
      </c>
      <c r="N37" s="3">
        <v>1</v>
      </c>
      <c r="O37" s="3">
        <v>0</v>
      </c>
      <c r="P37" s="3">
        <f>SUM(K37:O37)</f>
        <v>11</v>
      </c>
      <c r="Q37" s="9">
        <f>P37/64*100</f>
        <v>17.1875</v>
      </c>
      <c r="R37" s="8"/>
    </row>
    <row r="38" spans="1:18" x14ac:dyDescent="0.25">
      <c r="A38" s="3">
        <v>25</v>
      </c>
      <c r="B38" s="3" t="s">
        <v>23</v>
      </c>
      <c r="C38" s="3" t="s">
        <v>47</v>
      </c>
      <c r="D38" s="6">
        <v>22</v>
      </c>
      <c r="E38" s="3" t="s">
        <v>28</v>
      </c>
      <c r="F38" s="7">
        <v>38627</v>
      </c>
      <c r="G38" s="3" t="s">
        <v>21</v>
      </c>
      <c r="H38" s="3">
        <v>67</v>
      </c>
      <c r="I38" s="3">
        <v>9</v>
      </c>
      <c r="J38" s="3">
        <v>5</v>
      </c>
      <c r="K38" s="3">
        <f>J38*2</f>
        <v>10</v>
      </c>
      <c r="L38" s="3">
        <v>0</v>
      </c>
      <c r="M38" s="3">
        <v>0</v>
      </c>
      <c r="N38" s="3">
        <v>1</v>
      </c>
      <c r="O38" s="3">
        <v>0</v>
      </c>
      <c r="P38" s="3">
        <f>SUM(K38:O38)</f>
        <v>11</v>
      </c>
      <c r="Q38" s="9">
        <f>P38/64*100</f>
        <v>17.1875</v>
      </c>
      <c r="R38" s="8"/>
    </row>
    <row r="39" spans="1:18" x14ac:dyDescent="0.25">
      <c r="A39" s="3">
        <v>15</v>
      </c>
      <c r="B39" s="3" t="s">
        <v>23</v>
      </c>
      <c r="C39" s="3" t="s">
        <v>37</v>
      </c>
      <c r="D39" s="6">
        <v>12</v>
      </c>
      <c r="E39" s="3" t="s">
        <v>20</v>
      </c>
      <c r="F39" s="7">
        <v>38577</v>
      </c>
      <c r="G39" s="3" t="s">
        <v>21</v>
      </c>
      <c r="H39" s="3">
        <v>57</v>
      </c>
      <c r="I39" s="3">
        <v>9</v>
      </c>
      <c r="J39" s="3">
        <v>5</v>
      </c>
      <c r="K39" s="3">
        <f>J39*2</f>
        <v>10</v>
      </c>
      <c r="L39" s="3">
        <v>0</v>
      </c>
      <c r="M39" s="3">
        <v>0</v>
      </c>
      <c r="N39" s="3">
        <v>0</v>
      </c>
      <c r="O39" s="3">
        <v>0</v>
      </c>
      <c r="P39" s="3">
        <f>SUM(K39:O39)</f>
        <v>10</v>
      </c>
      <c r="Q39" s="9">
        <f>P39/64*100</f>
        <v>15.625</v>
      </c>
      <c r="R39" s="8"/>
    </row>
    <row r="40" spans="1:18" x14ac:dyDescent="0.25">
      <c r="A40" s="3">
        <v>18</v>
      </c>
      <c r="B40" s="3" t="s">
        <v>23</v>
      </c>
      <c r="C40" s="3" t="s">
        <v>40</v>
      </c>
      <c r="D40" s="6">
        <v>15</v>
      </c>
      <c r="E40" s="3" t="s">
        <v>28</v>
      </c>
      <c r="F40" s="7">
        <v>38567</v>
      </c>
      <c r="G40" s="3" t="s">
        <v>21</v>
      </c>
      <c r="H40" s="3">
        <v>58</v>
      </c>
      <c r="I40" s="3">
        <v>9</v>
      </c>
      <c r="J40" s="3">
        <v>5</v>
      </c>
      <c r="K40" s="3">
        <f>J40*2</f>
        <v>10</v>
      </c>
      <c r="L40" s="3">
        <v>0</v>
      </c>
      <c r="M40" s="3">
        <v>0</v>
      </c>
      <c r="N40" s="3">
        <v>0</v>
      </c>
      <c r="O40" s="3">
        <v>0</v>
      </c>
      <c r="P40" s="3">
        <f>SUM(K40:O40)</f>
        <v>10</v>
      </c>
      <c r="Q40" s="9">
        <f>P40/64*100</f>
        <v>15.625</v>
      </c>
      <c r="R40" s="8"/>
    </row>
    <row r="41" spans="1:18" x14ac:dyDescent="0.25">
      <c r="A41" s="3">
        <v>28</v>
      </c>
      <c r="B41" s="3" t="s">
        <v>23</v>
      </c>
      <c r="C41" s="3" t="s">
        <v>50</v>
      </c>
      <c r="D41" s="6">
        <v>25</v>
      </c>
      <c r="E41" s="3" t="s">
        <v>28</v>
      </c>
      <c r="F41" s="7">
        <v>38604</v>
      </c>
      <c r="G41" s="3" t="s">
        <v>21</v>
      </c>
      <c r="H41" s="3">
        <v>67</v>
      </c>
      <c r="I41" s="3">
        <v>9</v>
      </c>
      <c r="J41" s="3">
        <v>5</v>
      </c>
      <c r="K41" s="3">
        <f>J41*2</f>
        <v>10</v>
      </c>
      <c r="L41" s="3">
        <v>0</v>
      </c>
      <c r="M41" s="3">
        <v>0</v>
      </c>
      <c r="N41" s="3">
        <v>0</v>
      </c>
      <c r="O41" s="3">
        <v>0</v>
      </c>
      <c r="P41" s="3">
        <f>SUM(K41:O41)</f>
        <v>10</v>
      </c>
      <c r="Q41" s="9">
        <f>P41/64*100</f>
        <v>15.625</v>
      </c>
      <c r="R41" s="8"/>
    </row>
    <row r="42" spans="1:18" x14ac:dyDescent="0.25">
      <c r="A42" s="3">
        <v>39</v>
      </c>
      <c r="B42" s="3" t="s">
        <v>23</v>
      </c>
      <c r="C42" s="3" t="s">
        <v>63</v>
      </c>
      <c r="D42" s="6">
        <v>36</v>
      </c>
      <c r="E42" s="3" t="s">
        <v>20</v>
      </c>
      <c r="F42" s="7">
        <v>38612</v>
      </c>
      <c r="G42" s="3" t="s">
        <v>21</v>
      </c>
      <c r="H42" s="3">
        <v>45</v>
      </c>
      <c r="I42" s="3">
        <v>9</v>
      </c>
      <c r="J42" s="3">
        <v>5</v>
      </c>
      <c r="K42" s="3">
        <f>J42*2</f>
        <v>10</v>
      </c>
      <c r="L42" s="3">
        <v>0</v>
      </c>
      <c r="M42" s="3">
        <v>0</v>
      </c>
      <c r="N42" s="3">
        <v>0</v>
      </c>
      <c r="O42" s="3">
        <v>0</v>
      </c>
      <c r="P42" s="3">
        <f>SUM(K42:O42)</f>
        <v>10</v>
      </c>
      <c r="Q42" s="9">
        <f>P42/64*100</f>
        <v>15.625</v>
      </c>
      <c r="R42" s="8"/>
    </row>
    <row r="43" spans="1:18" x14ac:dyDescent="0.25">
      <c r="A43" s="3">
        <v>42</v>
      </c>
      <c r="B43" s="3" t="s">
        <v>23</v>
      </c>
      <c r="C43" s="3" t="s">
        <v>66</v>
      </c>
      <c r="D43" s="6">
        <v>39</v>
      </c>
      <c r="E43" s="3" t="s">
        <v>20</v>
      </c>
      <c r="F43" s="7">
        <v>38436</v>
      </c>
      <c r="G43" s="3" t="s">
        <v>21</v>
      </c>
      <c r="H43" s="3">
        <v>44</v>
      </c>
      <c r="I43" s="3">
        <v>9</v>
      </c>
      <c r="J43" s="3">
        <v>5</v>
      </c>
      <c r="K43" s="3">
        <f>J43*2</f>
        <v>10</v>
      </c>
      <c r="L43" s="3">
        <v>0</v>
      </c>
      <c r="M43" s="3">
        <v>0</v>
      </c>
      <c r="N43" s="3">
        <v>0</v>
      </c>
      <c r="O43" s="3">
        <v>0</v>
      </c>
      <c r="P43" s="3">
        <f>SUM(K43:O43)</f>
        <v>10</v>
      </c>
      <c r="Q43" s="9">
        <f>P43/64*100</f>
        <v>15.625</v>
      </c>
      <c r="R43" s="8"/>
    </row>
    <row r="44" spans="1:18" x14ac:dyDescent="0.25">
      <c r="A44" s="3">
        <v>43</v>
      </c>
      <c r="B44" s="3" t="s">
        <v>23</v>
      </c>
      <c r="C44" s="3" t="s">
        <v>67</v>
      </c>
      <c r="D44" s="6">
        <v>40</v>
      </c>
      <c r="E44" s="3" t="s">
        <v>20</v>
      </c>
      <c r="F44" s="7">
        <v>38328</v>
      </c>
      <c r="G44" s="3" t="s">
        <v>21</v>
      </c>
      <c r="H44" s="3">
        <v>44</v>
      </c>
      <c r="I44" s="3">
        <v>9</v>
      </c>
      <c r="J44" s="3">
        <v>5</v>
      </c>
      <c r="K44" s="3">
        <f>J44*2</f>
        <v>10</v>
      </c>
      <c r="L44" s="3">
        <v>0</v>
      </c>
      <c r="M44" s="3">
        <v>0</v>
      </c>
      <c r="N44" s="3">
        <v>0</v>
      </c>
      <c r="O44" s="3">
        <v>0</v>
      </c>
      <c r="P44" s="3">
        <f>SUM(K44:O44)</f>
        <v>10</v>
      </c>
      <c r="Q44" s="9">
        <f>P44/64*100</f>
        <v>15.625</v>
      </c>
      <c r="R44" s="8"/>
    </row>
    <row r="45" spans="1:18" x14ac:dyDescent="0.25">
      <c r="A45" s="3">
        <v>48</v>
      </c>
      <c r="B45" s="3" t="s">
        <v>23</v>
      </c>
      <c r="C45" s="3" t="s">
        <v>72</v>
      </c>
      <c r="D45" s="6">
        <v>45</v>
      </c>
      <c r="E45" s="3" t="s">
        <v>20</v>
      </c>
      <c r="F45" s="7">
        <v>38293</v>
      </c>
      <c r="G45" s="3" t="s">
        <v>21</v>
      </c>
      <c r="H45" s="3">
        <v>44</v>
      </c>
      <c r="I45" s="3">
        <v>9</v>
      </c>
      <c r="J45" s="3">
        <v>5</v>
      </c>
      <c r="K45" s="3">
        <f>J45*2</f>
        <v>10</v>
      </c>
      <c r="L45" s="3">
        <v>0</v>
      </c>
      <c r="M45" s="3">
        <v>0</v>
      </c>
      <c r="N45" s="3">
        <v>0</v>
      </c>
      <c r="O45" s="3">
        <v>0</v>
      </c>
      <c r="P45" s="3">
        <f>SUM(K45:O45)</f>
        <v>10</v>
      </c>
      <c r="Q45" s="9">
        <f>P45/64*100</f>
        <v>15.625</v>
      </c>
      <c r="R45" s="8"/>
    </row>
    <row r="46" spans="1:18" x14ac:dyDescent="0.25">
      <c r="A46" s="3">
        <v>6</v>
      </c>
      <c r="B46" s="3" t="s">
        <v>18</v>
      </c>
      <c r="C46" s="3" t="s">
        <v>27</v>
      </c>
      <c r="D46" s="6">
        <v>3</v>
      </c>
      <c r="E46" s="3" t="s">
        <v>28</v>
      </c>
      <c r="F46" s="7">
        <v>38661</v>
      </c>
      <c r="G46" s="3" t="s">
        <v>21</v>
      </c>
      <c r="H46" s="3">
        <v>39</v>
      </c>
      <c r="I46" s="3">
        <v>9</v>
      </c>
      <c r="J46" s="3">
        <v>4</v>
      </c>
      <c r="K46" s="3">
        <f>J46*2</f>
        <v>8</v>
      </c>
      <c r="L46" s="3">
        <v>0</v>
      </c>
      <c r="M46" s="3">
        <v>0</v>
      </c>
      <c r="N46" s="3">
        <v>0</v>
      </c>
      <c r="O46" s="3">
        <v>0</v>
      </c>
      <c r="P46" s="3">
        <f>SUM(K46:O46)</f>
        <v>8</v>
      </c>
      <c r="Q46" s="9">
        <f>P46/64*100</f>
        <v>12.5</v>
      </c>
      <c r="R46" s="8"/>
    </row>
    <row r="47" spans="1:18" x14ac:dyDescent="0.25">
      <c r="A47" s="3">
        <v>32</v>
      </c>
      <c r="B47" s="3" t="s">
        <v>23</v>
      </c>
      <c r="C47" s="3" t="s">
        <v>55</v>
      </c>
      <c r="D47" s="6">
        <v>29</v>
      </c>
      <c r="E47" s="3" t="s">
        <v>20</v>
      </c>
      <c r="F47" s="7">
        <v>38687</v>
      </c>
      <c r="G47" s="3" t="s">
        <v>54</v>
      </c>
      <c r="H47" s="3">
        <v>70</v>
      </c>
      <c r="I47" s="3">
        <v>9</v>
      </c>
      <c r="J47" s="3">
        <v>4</v>
      </c>
      <c r="K47" s="3">
        <f>J47*2</f>
        <v>8</v>
      </c>
      <c r="L47" s="3">
        <v>0</v>
      </c>
      <c r="M47" s="3">
        <v>0</v>
      </c>
      <c r="N47" s="3">
        <v>0</v>
      </c>
      <c r="O47" s="3">
        <v>0</v>
      </c>
      <c r="P47" s="3">
        <f>SUM(K47:O47)</f>
        <v>8</v>
      </c>
      <c r="Q47" s="9">
        <f>P47/64*100</f>
        <v>12.5</v>
      </c>
      <c r="R47" s="8"/>
    </row>
    <row r="48" spans="1:18" x14ac:dyDescent="0.25">
      <c r="A48" s="3">
        <v>37</v>
      </c>
      <c r="B48" s="3" t="s">
        <v>18</v>
      </c>
      <c r="C48" s="3" t="s">
        <v>61</v>
      </c>
      <c r="D48" s="6">
        <v>34</v>
      </c>
      <c r="E48" s="3" t="s">
        <v>28</v>
      </c>
      <c r="F48" s="7">
        <v>38302</v>
      </c>
      <c r="G48" s="3" t="s">
        <v>21</v>
      </c>
      <c r="H48" s="3">
        <v>14</v>
      </c>
      <c r="I48" s="3">
        <v>9</v>
      </c>
      <c r="J48" s="3">
        <v>4</v>
      </c>
      <c r="K48" s="3">
        <f>J48*2</f>
        <v>8</v>
      </c>
      <c r="L48" s="3">
        <v>0</v>
      </c>
      <c r="M48" s="3">
        <v>0</v>
      </c>
      <c r="N48" s="3">
        <v>0</v>
      </c>
      <c r="O48" s="3">
        <v>0</v>
      </c>
      <c r="P48" s="3">
        <f>SUM(K48:O48)</f>
        <v>8</v>
      </c>
      <c r="Q48" s="9">
        <f>P48/64*100</f>
        <v>12.5</v>
      </c>
      <c r="R48" s="8"/>
    </row>
    <row r="49" spans="1:18" x14ac:dyDescent="0.25">
      <c r="A49" s="3">
        <v>50</v>
      </c>
      <c r="B49" s="3" t="s">
        <v>23</v>
      </c>
      <c r="C49" s="3" t="s">
        <v>74</v>
      </c>
      <c r="D49" s="6">
        <v>47</v>
      </c>
      <c r="E49" s="3" t="s">
        <v>20</v>
      </c>
      <c r="F49" s="7">
        <v>38531</v>
      </c>
      <c r="G49" s="3" t="s">
        <v>21</v>
      </c>
      <c r="H49" s="3">
        <v>44</v>
      </c>
      <c r="I49" s="3">
        <v>9</v>
      </c>
      <c r="J49" s="3">
        <v>4</v>
      </c>
      <c r="K49" s="3">
        <f>J49*2</f>
        <v>8</v>
      </c>
      <c r="L49" s="3">
        <v>0</v>
      </c>
      <c r="M49" s="3">
        <v>0</v>
      </c>
      <c r="N49" s="3">
        <v>0</v>
      </c>
      <c r="O49" s="3">
        <v>0</v>
      </c>
      <c r="P49" s="3">
        <f>SUM(K49:O49)</f>
        <v>8</v>
      </c>
      <c r="Q49" s="9">
        <f>P49/64*100</f>
        <v>12.5</v>
      </c>
      <c r="R49" s="8"/>
    </row>
    <row r="50" spans="1:18" x14ac:dyDescent="0.25">
      <c r="A50" s="3">
        <v>51</v>
      </c>
      <c r="B50" s="3" t="s">
        <v>23</v>
      </c>
      <c r="C50" s="3" t="s">
        <v>75</v>
      </c>
      <c r="D50" s="6">
        <v>48</v>
      </c>
      <c r="E50" s="3" t="s">
        <v>28</v>
      </c>
      <c r="F50" s="7">
        <v>38346</v>
      </c>
      <c r="G50" s="3" t="s">
        <v>21</v>
      </c>
      <c r="H50" s="3">
        <v>44</v>
      </c>
      <c r="I50" s="3">
        <v>9</v>
      </c>
      <c r="J50" s="3">
        <v>4</v>
      </c>
      <c r="K50" s="3">
        <f>J50*2</f>
        <v>8</v>
      </c>
      <c r="L50" s="3">
        <v>0</v>
      </c>
      <c r="M50" s="3">
        <v>0</v>
      </c>
      <c r="N50" s="3">
        <v>0</v>
      </c>
      <c r="O50" s="3">
        <v>0</v>
      </c>
      <c r="P50" s="3">
        <f>SUM(K50:O50)</f>
        <v>8</v>
      </c>
      <c r="Q50" s="9">
        <f>P50/64*100</f>
        <v>12.5</v>
      </c>
      <c r="R50" s="8"/>
    </row>
    <row r="51" spans="1:18" x14ac:dyDescent="0.25">
      <c r="A51" s="3">
        <v>19</v>
      </c>
      <c r="B51" s="3" t="s">
        <v>23</v>
      </c>
      <c r="C51" s="3" t="s">
        <v>41</v>
      </c>
      <c r="D51" s="6">
        <v>16</v>
      </c>
      <c r="E51" s="3" t="s">
        <v>28</v>
      </c>
      <c r="F51" s="7">
        <v>38567</v>
      </c>
      <c r="G51" s="3" t="s">
        <v>21</v>
      </c>
      <c r="H51" s="3">
        <v>58</v>
      </c>
      <c r="I51" s="3">
        <v>9</v>
      </c>
      <c r="J51" s="3">
        <v>3</v>
      </c>
      <c r="K51" s="3">
        <f>J51*2</f>
        <v>6</v>
      </c>
      <c r="L51" s="3">
        <v>0</v>
      </c>
      <c r="M51" s="3">
        <v>0</v>
      </c>
      <c r="N51" s="3">
        <v>0</v>
      </c>
      <c r="O51" s="3">
        <v>0</v>
      </c>
      <c r="P51" s="3">
        <f>SUM(K51:O51)</f>
        <v>6</v>
      </c>
      <c r="Q51" s="9">
        <f>P51/64*100</f>
        <v>9.375</v>
      </c>
      <c r="R51" s="8"/>
    </row>
    <row r="52" spans="1:18" x14ac:dyDescent="0.25">
      <c r="A52" s="3">
        <v>46</v>
      </c>
      <c r="B52" s="3" t="s">
        <v>23</v>
      </c>
      <c r="C52" s="3" t="s">
        <v>70</v>
      </c>
      <c r="D52" s="6">
        <v>43</v>
      </c>
      <c r="E52" s="3" t="s">
        <v>28</v>
      </c>
      <c r="F52" s="7">
        <v>38299</v>
      </c>
      <c r="G52" s="3" t="s">
        <v>21</v>
      </c>
      <c r="H52" s="3">
        <v>44</v>
      </c>
      <c r="I52" s="3">
        <v>9</v>
      </c>
      <c r="J52" s="3">
        <v>3</v>
      </c>
      <c r="K52" s="3">
        <f>J52*2</f>
        <v>6</v>
      </c>
      <c r="L52" s="3">
        <v>0</v>
      </c>
      <c r="M52" s="3">
        <v>0</v>
      </c>
      <c r="N52" s="3">
        <v>0</v>
      </c>
      <c r="O52" s="3">
        <v>0</v>
      </c>
      <c r="P52" s="3">
        <f>SUM(K52:O52)</f>
        <v>6</v>
      </c>
      <c r="Q52" s="9">
        <f>P52/64*100</f>
        <v>9.375</v>
      </c>
      <c r="R52" s="8"/>
    </row>
    <row r="53" spans="1:18" x14ac:dyDescent="0.25">
      <c r="A53" s="3">
        <v>47</v>
      </c>
      <c r="B53" s="3" t="s">
        <v>23</v>
      </c>
      <c r="C53" s="3" t="s">
        <v>71</v>
      </c>
      <c r="D53" s="6">
        <v>44</v>
      </c>
      <c r="E53" s="3" t="s">
        <v>20</v>
      </c>
      <c r="F53" s="7">
        <v>38545</v>
      </c>
      <c r="G53" s="3" t="s">
        <v>21</v>
      </c>
      <c r="H53" s="3">
        <v>44</v>
      </c>
      <c r="I53" s="3">
        <v>9</v>
      </c>
      <c r="J53" s="3">
        <v>3</v>
      </c>
      <c r="K53" s="3">
        <f>J53*2</f>
        <v>6</v>
      </c>
      <c r="L53" s="3">
        <v>0</v>
      </c>
      <c r="M53" s="3">
        <v>0</v>
      </c>
      <c r="N53" s="3">
        <v>0</v>
      </c>
      <c r="O53" s="3">
        <v>0</v>
      </c>
      <c r="P53" s="3">
        <f>SUM(K53:O53)</f>
        <v>6</v>
      </c>
      <c r="Q53" s="9">
        <f>P53/64*100</f>
        <v>9.375</v>
      </c>
      <c r="R53" s="8"/>
    </row>
    <row r="54" spans="1:18" x14ac:dyDescent="0.25">
      <c r="A54" s="3">
        <v>35</v>
      </c>
      <c r="B54" s="3" t="s">
        <v>23</v>
      </c>
      <c r="C54" s="3" t="s">
        <v>58</v>
      </c>
      <c r="D54" s="6">
        <v>32</v>
      </c>
      <c r="E54" s="3" t="s">
        <v>28</v>
      </c>
      <c r="F54" s="7">
        <v>38632</v>
      </c>
      <c r="G54" s="3" t="s">
        <v>54</v>
      </c>
      <c r="H54" s="3">
        <v>70</v>
      </c>
      <c r="I54" s="3">
        <v>9</v>
      </c>
      <c r="J54" s="3">
        <v>2</v>
      </c>
      <c r="K54" s="3">
        <f>J54*2</f>
        <v>4</v>
      </c>
      <c r="L54" s="3">
        <v>0</v>
      </c>
      <c r="M54" s="3">
        <v>0</v>
      </c>
      <c r="N54" s="3">
        <v>0</v>
      </c>
      <c r="O54" s="3">
        <v>0</v>
      </c>
      <c r="P54" s="3">
        <f>SUM(K54:O54)</f>
        <v>4</v>
      </c>
      <c r="Q54" s="9">
        <f>P54/64*100</f>
        <v>6.25</v>
      </c>
      <c r="R54" s="8"/>
    </row>
    <row r="55" spans="1:18" x14ac:dyDescent="0.25">
      <c r="A55" s="3">
        <v>45</v>
      </c>
      <c r="B55" s="3" t="s">
        <v>23</v>
      </c>
      <c r="C55" s="3" t="s">
        <v>69</v>
      </c>
      <c r="D55" s="6">
        <v>42</v>
      </c>
      <c r="E55" s="3" t="s">
        <v>20</v>
      </c>
      <c r="F55" s="7">
        <v>38497</v>
      </c>
      <c r="G55" s="3" t="s">
        <v>21</v>
      </c>
      <c r="H55" s="3">
        <v>44</v>
      </c>
      <c r="I55" s="3">
        <v>9</v>
      </c>
      <c r="J55" s="3">
        <v>2</v>
      </c>
      <c r="K55" s="3">
        <f>J55*2</f>
        <v>4</v>
      </c>
      <c r="L55" s="3">
        <v>0</v>
      </c>
      <c r="M55" s="3">
        <v>0</v>
      </c>
      <c r="N55" s="3">
        <v>0</v>
      </c>
      <c r="O55" s="3">
        <v>0</v>
      </c>
      <c r="P55" s="3">
        <f>SUM(K55:O55)</f>
        <v>4</v>
      </c>
      <c r="Q55" s="9">
        <f>P55/64*100</f>
        <v>6.25</v>
      </c>
      <c r="R55" s="8"/>
    </row>
    <row r="56" spans="1:18" x14ac:dyDescent="0.25">
      <c r="A56" s="3">
        <v>52</v>
      </c>
      <c r="B56" s="3" t="s">
        <v>23</v>
      </c>
      <c r="C56" s="3" t="s">
        <v>76</v>
      </c>
      <c r="D56" s="6">
        <v>49</v>
      </c>
      <c r="E56" s="3" t="s">
        <v>28</v>
      </c>
      <c r="F56" s="7">
        <v>38656</v>
      </c>
      <c r="G56" s="3" t="s">
        <v>21</v>
      </c>
      <c r="H56" s="3">
        <v>44</v>
      </c>
      <c r="I56" s="3">
        <v>9</v>
      </c>
      <c r="J56" s="3">
        <v>2</v>
      </c>
      <c r="K56" s="3">
        <f>J56*2</f>
        <v>4</v>
      </c>
      <c r="L56" s="3">
        <v>0</v>
      </c>
      <c r="M56" s="3">
        <v>0</v>
      </c>
      <c r="N56" s="3">
        <v>0</v>
      </c>
      <c r="O56" s="3">
        <v>0</v>
      </c>
      <c r="P56" s="3">
        <f>SUM(K56:O56)</f>
        <v>4</v>
      </c>
      <c r="Q56" s="9">
        <f>P56/64*100</f>
        <v>6.25</v>
      </c>
      <c r="R56" s="8"/>
    </row>
    <row r="57" spans="1:18" x14ac:dyDescent="0.25">
      <c r="A57" s="3">
        <v>29</v>
      </c>
      <c r="B57" s="3" t="s">
        <v>23</v>
      </c>
      <c r="C57" s="3" t="s">
        <v>51</v>
      </c>
      <c r="D57" s="6">
        <v>26</v>
      </c>
      <c r="E57" s="3" t="s">
        <v>28</v>
      </c>
      <c r="F57" s="7">
        <v>38554</v>
      </c>
      <c r="G57" s="3" t="s">
        <v>21</v>
      </c>
      <c r="H57" s="3">
        <v>67</v>
      </c>
      <c r="I57" s="3">
        <v>9</v>
      </c>
      <c r="J57" s="3"/>
      <c r="K57" s="3"/>
      <c r="L57" s="3"/>
      <c r="M57" s="3"/>
      <c r="N57" s="3"/>
      <c r="O57" s="3"/>
      <c r="P57" s="3">
        <f>SUM(K57:O57)</f>
        <v>0</v>
      </c>
      <c r="Q57" s="9">
        <f>P57/64*100</f>
        <v>0</v>
      </c>
      <c r="R57" s="8" t="s">
        <v>80</v>
      </c>
    </row>
    <row r="58" spans="1:18" ht="87.75" customHeight="1" x14ac:dyDescent="0.25">
      <c r="E58" s="11"/>
    </row>
    <row r="59" spans="1:18" x14ac:dyDescent="0.25">
      <c r="B59" s="11"/>
      <c r="C59" s="11"/>
      <c r="E59" s="11"/>
      <c r="I59" s="11"/>
      <c r="J59" s="11"/>
      <c r="K59" s="11"/>
    </row>
    <row r="60" spans="1:18" x14ac:dyDescent="0.25">
      <c r="B60" s="11"/>
      <c r="C60" s="11"/>
      <c r="E60" s="11"/>
      <c r="I60" s="11"/>
      <c r="J60" s="11"/>
      <c r="K60" s="11"/>
    </row>
    <row r="61" spans="1:18" x14ac:dyDescent="0.25">
      <c r="I61" s="11"/>
      <c r="J61" s="11"/>
      <c r="K61" s="11"/>
    </row>
    <row r="62" spans="1:18" x14ac:dyDescent="0.25">
      <c r="B62" s="11"/>
      <c r="C62" s="11"/>
      <c r="D62" s="11"/>
      <c r="E62" s="11"/>
    </row>
  </sheetData>
  <autoFilter ref="A5:R5" xr:uid="{00000000-0009-0000-0000-000000000000}">
    <sortState ref="A6:R57">
      <sortCondition descending="1" ref="P5"/>
    </sortState>
  </autoFilter>
  <mergeCells count="1">
    <mergeCell ref="C1:P1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8-9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2020-11-21T10:28:42Z</cp:lastPrinted>
  <dcterms:created xsi:type="dcterms:W3CDTF">2020-11-20T15:50:01Z</dcterms:created>
  <dcterms:modified xsi:type="dcterms:W3CDTF">2020-11-22T11:30:50Z</dcterms:modified>
</cp:coreProperties>
</file>