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Metodists\ОЛИМПИАДЫ\2020-2021\Протоколы\МХК\на сайт\"/>
    </mc:Choice>
  </mc:AlternateContent>
  <xr:revisionPtr revIDLastSave="0" documentId="13_ncr:1_{67790139-A933-4580-9FE2-F218EA3AE033}" xr6:coauthVersionLast="36" xr6:coauthVersionMax="36" xr10:uidLastSave="{00000000-0000-0000-0000-000000000000}"/>
  <bookViews>
    <workbookView xWindow="0" yWindow="0" windowWidth="24240" windowHeight="12225" xr2:uid="{00000000-000D-0000-FFFF-FFFF00000000}"/>
  </bookViews>
  <sheets>
    <sheet name="7-8" sheetId="1" r:id="rId1"/>
  </sheets>
  <definedNames>
    <definedName name="_xlnm._FilterDatabase" localSheetId="0" hidden="1">'7-8'!$A$4:$P$4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0" i="1" l="1"/>
  <c r="N40" i="1" s="1"/>
  <c r="M14" i="1" l="1"/>
  <c r="N14" i="1" s="1"/>
  <c r="M6" i="1"/>
  <c r="N6" i="1" s="1"/>
  <c r="M19" i="1"/>
  <c r="N19" i="1" s="1"/>
  <c r="M41" i="1"/>
  <c r="N41" i="1" s="1"/>
  <c r="M8" i="1"/>
  <c r="N8" i="1" s="1"/>
  <c r="M11" i="1"/>
  <c r="N11" i="1" s="1"/>
  <c r="M35" i="1"/>
  <c r="N35" i="1" s="1"/>
  <c r="M16" i="1"/>
  <c r="N16" i="1" s="1"/>
  <c r="M30" i="1"/>
  <c r="N30" i="1" s="1"/>
  <c r="M42" i="1"/>
  <c r="N42" i="1" s="1"/>
  <c r="M17" i="1"/>
  <c r="N17" i="1" s="1"/>
  <c r="M5" i="1"/>
  <c r="N5" i="1" s="1"/>
  <c r="M15" i="1"/>
  <c r="N15" i="1" s="1"/>
  <c r="M33" i="1"/>
  <c r="N33" i="1" s="1"/>
  <c r="M43" i="1"/>
  <c r="N43" i="1" s="1"/>
  <c r="M26" i="1"/>
  <c r="N26" i="1" s="1"/>
  <c r="M36" i="1"/>
  <c r="N36" i="1" s="1"/>
  <c r="M12" i="1"/>
  <c r="N12" i="1" s="1"/>
  <c r="M31" i="1"/>
  <c r="N31" i="1" s="1"/>
  <c r="M27" i="1"/>
  <c r="N27" i="1" s="1"/>
  <c r="M44" i="1"/>
  <c r="N44" i="1" s="1"/>
  <c r="M10" i="1"/>
  <c r="N10" i="1" s="1"/>
  <c r="M13" i="1"/>
  <c r="N13" i="1" s="1"/>
  <c r="M28" i="1"/>
  <c r="N28" i="1" s="1"/>
  <c r="M9" i="1"/>
  <c r="N9" i="1" s="1"/>
  <c r="M29" i="1"/>
  <c r="N29" i="1" s="1"/>
  <c r="M25" i="1"/>
  <c r="N25" i="1" s="1"/>
  <c r="M21" i="1"/>
  <c r="N21" i="1" s="1"/>
  <c r="M20" i="1"/>
  <c r="N20" i="1" s="1"/>
  <c r="M39" i="1"/>
  <c r="N39" i="1" s="1"/>
  <c r="M24" i="1"/>
  <c r="N24" i="1" s="1"/>
  <c r="M22" i="1"/>
  <c r="N22" i="1" s="1"/>
  <c r="M38" i="1"/>
  <c r="N38" i="1" s="1"/>
  <c r="M45" i="1"/>
  <c r="N45" i="1" s="1"/>
  <c r="M37" i="1"/>
  <c r="N37" i="1" s="1"/>
  <c r="M32" i="1"/>
  <c r="N32" i="1" s="1"/>
  <c r="M46" i="1"/>
  <c r="N46" i="1" s="1"/>
  <c r="M34" i="1"/>
  <c r="N34" i="1" s="1"/>
  <c r="M7" i="1"/>
  <c r="N7" i="1" s="1"/>
  <c r="M18" i="1"/>
  <c r="N18" i="1" s="1"/>
  <c r="M23" i="1"/>
  <c r="N23" i="1" s="1"/>
</calcChain>
</file>

<file path=xl/sharedStrings.xml><?xml version="1.0" encoding="utf-8"?>
<sst xmlns="http://schemas.openxmlformats.org/spreadsheetml/2006/main" count="197" uniqueCount="71">
  <si>
    <t>МХК</t>
  </si>
  <si>
    <t>ж</t>
  </si>
  <si>
    <t>78И42</t>
  </si>
  <si>
    <t>а</t>
  </si>
  <si>
    <t>78И41</t>
  </si>
  <si>
    <t>78И40</t>
  </si>
  <si>
    <t>78И39</t>
  </si>
  <si>
    <t>к</t>
  </si>
  <si>
    <t>78И38</t>
  </si>
  <si>
    <t>м</t>
  </si>
  <si>
    <t>78И37</t>
  </si>
  <si>
    <t>78И36</t>
  </si>
  <si>
    <t>78И35</t>
  </si>
  <si>
    <t>Ж</t>
  </si>
  <si>
    <t>78И34</t>
  </si>
  <si>
    <t xml:space="preserve">МХК </t>
  </si>
  <si>
    <t>78И33</t>
  </si>
  <si>
    <t>78И32</t>
  </si>
  <si>
    <t>78И31</t>
  </si>
  <si>
    <t>78И30</t>
  </si>
  <si>
    <t>ПКГ</t>
  </si>
  <si>
    <t>78И29</t>
  </si>
  <si>
    <t>78И28</t>
  </si>
  <si>
    <t>М</t>
  </si>
  <si>
    <t>78И27</t>
  </si>
  <si>
    <t>78И26</t>
  </si>
  <si>
    <t>78И25</t>
  </si>
  <si>
    <t>78И24</t>
  </si>
  <si>
    <t>78И23</t>
  </si>
  <si>
    <t>78И22</t>
  </si>
  <si>
    <t>78И21</t>
  </si>
  <si>
    <t>78И20</t>
  </si>
  <si>
    <t>78И19</t>
  </si>
  <si>
    <t>78И18</t>
  </si>
  <si>
    <t>78И17</t>
  </si>
  <si>
    <t>78И16</t>
  </si>
  <si>
    <t>78И15</t>
  </si>
  <si>
    <t>78И14</t>
  </si>
  <si>
    <t>78И13</t>
  </si>
  <si>
    <t>78И12</t>
  </si>
  <si>
    <t>78И11</t>
  </si>
  <si>
    <t>78И10</t>
  </si>
  <si>
    <t>78И9</t>
  </si>
  <si>
    <t>78И8</t>
  </si>
  <si>
    <t>78И7</t>
  </si>
  <si>
    <t>78И6</t>
  </si>
  <si>
    <t>78И5</t>
  </si>
  <si>
    <t>78И4</t>
  </si>
  <si>
    <t>78И3</t>
  </si>
  <si>
    <t>78И2</t>
  </si>
  <si>
    <t>78И1</t>
  </si>
  <si>
    <t>%</t>
  </si>
  <si>
    <t>ИТОГО баллов
max 140</t>
  </si>
  <si>
    <t>3.
max 50</t>
  </si>
  <si>
    <t>2.
max 50</t>
  </si>
  <si>
    <t>1
max 40</t>
  </si>
  <si>
    <t>Класс</t>
  </si>
  <si>
    <t>ОУ</t>
  </si>
  <si>
    <t>Предмет</t>
  </si>
  <si>
    <t>Дата рождения</t>
  </si>
  <si>
    <t>Пол</t>
  </si>
  <si>
    <t>счетчик</t>
  </si>
  <si>
    <t>Код</t>
  </si>
  <si>
    <t>Район</t>
  </si>
  <si>
    <t>№ п.п.</t>
  </si>
  <si>
    <t>Дата публикации: 23.11.2020</t>
  </si>
  <si>
    <t>Протокол 
окружного этапа этапа всероссийской олимпиады школьников в 2020-2021  уч.году
МХК, 7-8 класс</t>
  </si>
  <si>
    <t>Итого</t>
  </si>
  <si>
    <t>Победитель</t>
  </si>
  <si>
    <t>Призер</t>
  </si>
  <si>
    <t>неявка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</si>
</sst>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1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1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/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49"/>
  <sheetViews>
    <sheetView tabSelected="1" workbookViewId="0">
      <selection activeCell="R14" sqref="R14"/>
    </sheetView>
  </sheetViews>
  <sheetFormatPr defaultRowHeight="15" x14ac:dyDescent="0.25"/>
  <cols>
    <col min="1" max="1" width="7.7109375" style="1" customWidth="1"/>
    <col min="2" max="2" width="5.42578125" style="1" customWidth="1"/>
    <col min="3" max="3" width="12.7109375" style="1" customWidth="1"/>
    <col min="4" max="4" width="6" style="1" customWidth="1"/>
    <col min="5" max="5" width="9.140625" style="1" customWidth="1"/>
    <col min="6" max="6" width="13.42578125" style="2" customWidth="1"/>
    <col min="7" max="7" width="9.140625" style="1" customWidth="1"/>
    <col min="8" max="8" width="10" style="1" customWidth="1"/>
    <col min="9" max="9" width="10.5703125" style="10" bestFit="1" customWidth="1"/>
    <col min="10" max="12" width="11.7109375" style="11" bestFit="1" customWidth="1"/>
    <col min="13" max="13" width="14.7109375" style="11" customWidth="1"/>
    <col min="15" max="15" width="14.140625" customWidth="1"/>
  </cols>
  <sheetData>
    <row r="2" spans="1:15" ht="55.5" customHeight="1" x14ac:dyDescent="0.25">
      <c r="A2" s="16" t="s">
        <v>66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5" ht="21" customHeight="1" x14ac:dyDescent="0.25">
      <c r="B3" s="8" t="s">
        <v>65</v>
      </c>
    </row>
    <row r="4" spans="1:15" ht="30" x14ac:dyDescent="0.25">
      <c r="A4" s="6" t="s">
        <v>64</v>
      </c>
      <c r="B4" s="6" t="s">
        <v>63</v>
      </c>
      <c r="C4" s="6" t="s">
        <v>62</v>
      </c>
      <c r="D4" s="6" t="s">
        <v>61</v>
      </c>
      <c r="E4" s="6" t="s">
        <v>60</v>
      </c>
      <c r="F4" s="7" t="s">
        <v>59</v>
      </c>
      <c r="G4" s="6" t="s">
        <v>58</v>
      </c>
      <c r="H4" s="6" t="s">
        <v>57</v>
      </c>
      <c r="I4" s="6" t="s">
        <v>56</v>
      </c>
      <c r="J4" s="6" t="s">
        <v>55</v>
      </c>
      <c r="K4" s="6" t="s">
        <v>54</v>
      </c>
      <c r="L4" s="6" t="s">
        <v>53</v>
      </c>
      <c r="M4" s="6" t="s">
        <v>52</v>
      </c>
      <c r="N4" s="6" t="s">
        <v>51</v>
      </c>
      <c r="O4" s="12" t="s">
        <v>67</v>
      </c>
    </row>
    <row r="5" spans="1:15" x14ac:dyDescent="0.25">
      <c r="A5" s="3">
        <v>1</v>
      </c>
      <c r="B5" s="3" t="s">
        <v>3</v>
      </c>
      <c r="C5" s="3" t="s">
        <v>38</v>
      </c>
      <c r="D5" s="5">
        <v>13</v>
      </c>
      <c r="E5" s="3" t="s">
        <v>1</v>
      </c>
      <c r="F5" s="4">
        <v>39168</v>
      </c>
      <c r="G5" s="3" t="s">
        <v>0</v>
      </c>
      <c r="H5" s="3">
        <v>67</v>
      </c>
      <c r="I5" s="3">
        <v>7</v>
      </c>
      <c r="J5" s="3">
        <v>36</v>
      </c>
      <c r="K5" s="3">
        <v>34</v>
      </c>
      <c r="L5" s="3">
        <v>48</v>
      </c>
      <c r="M5" s="3">
        <f>SUM(J5:L5)</f>
        <v>118</v>
      </c>
      <c r="N5" s="9">
        <f>M5/140*100</f>
        <v>84.285714285714292</v>
      </c>
      <c r="O5" s="14" t="s">
        <v>68</v>
      </c>
    </row>
    <row r="6" spans="1:15" x14ac:dyDescent="0.25">
      <c r="A6" s="3">
        <v>2</v>
      </c>
      <c r="B6" s="3" t="s">
        <v>7</v>
      </c>
      <c r="C6" s="3" t="s">
        <v>49</v>
      </c>
      <c r="D6" s="5">
        <v>2</v>
      </c>
      <c r="E6" s="3" t="s">
        <v>1</v>
      </c>
      <c r="F6" s="4">
        <v>39352</v>
      </c>
      <c r="G6" s="3" t="s">
        <v>0</v>
      </c>
      <c r="H6" s="3">
        <v>60</v>
      </c>
      <c r="I6" s="3">
        <v>7</v>
      </c>
      <c r="J6" s="3">
        <v>34</v>
      </c>
      <c r="K6" s="3">
        <v>48</v>
      </c>
      <c r="L6" s="3">
        <v>32</v>
      </c>
      <c r="M6" s="3">
        <f>SUM(J6:L6)</f>
        <v>114</v>
      </c>
      <c r="N6" s="9">
        <f>M6/140*100</f>
        <v>81.428571428571431</v>
      </c>
      <c r="O6" s="14" t="s">
        <v>69</v>
      </c>
    </row>
    <row r="7" spans="1:15" x14ac:dyDescent="0.25">
      <c r="A7" s="3">
        <v>3</v>
      </c>
      <c r="B7" s="3" t="s">
        <v>3</v>
      </c>
      <c r="C7" s="5" t="s">
        <v>5</v>
      </c>
      <c r="D7" s="5">
        <v>40</v>
      </c>
      <c r="E7" s="3" t="s">
        <v>1</v>
      </c>
      <c r="F7" s="4">
        <v>38796</v>
      </c>
      <c r="G7" s="3" t="s">
        <v>0</v>
      </c>
      <c r="H7" s="3">
        <v>51</v>
      </c>
      <c r="I7" s="3">
        <v>8</v>
      </c>
      <c r="J7" s="3">
        <v>30</v>
      </c>
      <c r="K7" s="3">
        <v>36</v>
      </c>
      <c r="L7" s="3">
        <v>40</v>
      </c>
      <c r="M7" s="3">
        <f>SUM(J7:L7)</f>
        <v>106</v>
      </c>
      <c r="N7" s="9">
        <f>M7/140*100</f>
        <v>75.714285714285708</v>
      </c>
      <c r="O7" s="14" t="s">
        <v>69</v>
      </c>
    </row>
    <row r="8" spans="1:15" x14ac:dyDescent="0.25">
      <c r="A8" s="3">
        <v>4</v>
      </c>
      <c r="B8" s="3" t="s">
        <v>3</v>
      </c>
      <c r="C8" s="3" t="s">
        <v>45</v>
      </c>
      <c r="D8" s="5">
        <v>6</v>
      </c>
      <c r="E8" s="3" t="s">
        <v>1</v>
      </c>
      <c r="F8" s="4">
        <v>38687</v>
      </c>
      <c r="G8" s="3" t="s">
        <v>0</v>
      </c>
      <c r="H8" s="3">
        <v>94</v>
      </c>
      <c r="I8" s="3">
        <v>8</v>
      </c>
      <c r="J8" s="3">
        <v>34</v>
      </c>
      <c r="K8" s="3">
        <v>15</v>
      </c>
      <c r="L8" s="3">
        <v>22</v>
      </c>
      <c r="M8" s="3">
        <f>SUM(J8:L8)</f>
        <v>71</v>
      </c>
      <c r="N8" s="9">
        <f>M8/140*100</f>
        <v>50.714285714285708</v>
      </c>
      <c r="O8" s="13"/>
    </row>
    <row r="9" spans="1:15" x14ac:dyDescent="0.25">
      <c r="A9" s="3">
        <v>5</v>
      </c>
      <c r="B9" s="3" t="s">
        <v>3</v>
      </c>
      <c r="C9" s="3" t="s">
        <v>25</v>
      </c>
      <c r="D9" s="5">
        <v>26</v>
      </c>
      <c r="E9" s="3" t="s">
        <v>1</v>
      </c>
      <c r="F9" s="4">
        <v>39248</v>
      </c>
      <c r="G9" s="3" t="s">
        <v>0</v>
      </c>
      <c r="H9" s="3">
        <v>94</v>
      </c>
      <c r="I9" s="3">
        <v>7</v>
      </c>
      <c r="J9" s="3">
        <v>20</v>
      </c>
      <c r="K9" s="3">
        <v>24</v>
      </c>
      <c r="L9" s="3">
        <v>26</v>
      </c>
      <c r="M9" s="3">
        <f>SUM(J9:L9)</f>
        <v>70</v>
      </c>
      <c r="N9" s="9">
        <f>M9/140*100</f>
        <v>50</v>
      </c>
      <c r="O9" s="13"/>
    </row>
    <row r="10" spans="1:15" x14ac:dyDescent="0.25">
      <c r="A10" s="3">
        <v>6</v>
      </c>
      <c r="B10" s="3" t="s">
        <v>7</v>
      </c>
      <c r="C10" s="3" t="s">
        <v>28</v>
      </c>
      <c r="D10" s="5">
        <v>23</v>
      </c>
      <c r="E10" s="3" t="s">
        <v>1</v>
      </c>
      <c r="F10" s="4">
        <v>39197</v>
      </c>
      <c r="G10" s="3" t="s">
        <v>0</v>
      </c>
      <c r="H10" s="3">
        <v>6</v>
      </c>
      <c r="I10" s="3">
        <v>7</v>
      </c>
      <c r="J10" s="3">
        <v>32</v>
      </c>
      <c r="K10" s="3">
        <v>8</v>
      </c>
      <c r="L10" s="3">
        <v>28</v>
      </c>
      <c r="M10" s="3">
        <f>SUM(J10:L10)</f>
        <v>68</v>
      </c>
      <c r="N10" s="9">
        <f>M10/140*100</f>
        <v>48.571428571428569</v>
      </c>
      <c r="O10" s="13"/>
    </row>
    <row r="11" spans="1:15" x14ac:dyDescent="0.25">
      <c r="A11" s="3">
        <v>7</v>
      </c>
      <c r="B11" s="3" t="s">
        <v>3</v>
      </c>
      <c r="C11" s="3" t="s">
        <v>44</v>
      </c>
      <c r="D11" s="5">
        <v>7</v>
      </c>
      <c r="E11" s="3" t="s">
        <v>1</v>
      </c>
      <c r="F11" s="4">
        <v>39350</v>
      </c>
      <c r="G11" s="3" t="s">
        <v>0</v>
      </c>
      <c r="H11" s="3">
        <v>94</v>
      </c>
      <c r="I11" s="3">
        <v>7</v>
      </c>
      <c r="J11" s="3">
        <v>38</v>
      </c>
      <c r="K11" s="3">
        <v>8</v>
      </c>
      <c r="L11" s="3">
        <v>18</v>
      </c>
      <c r="M11" s="3">
        <f>SUM(J11:L11)</f>
        <v>64</v>
      </c>
      <c r="N11" s="9">
        <f>M11/140*100</f>
        <v>45.714285714285715</v>
      </c>
      <c r="O11" s="13"/>
    </row>
    <row r="12" spans="1:15" x14ac:dyDescent="0.25">
      <c r="A12" s="3">
        <v>8</v>
      </c>
      <c r="B12" s="3" t="s">
        <v>3</v>
      </c>
      <c r="C12" s="3" t="s">
        <v>32</v>
      </c>
      <c r="D12" s="5">
        <v>19</v>
      </c>
      <c r="E12" s="3" t="s">
        <v>1</v>
      </c>
      <c r="F12" s="4">
        <v>39155</v>
      </c>
      <c r="G12" s="3" t="s">
        <v>0</v>
      </c>
      <c r="H12" s="3">
        <v>67</v>
      </c>
      <c r="I12" s="3">
        <v>7</v>
      </c>
      <c r="J12" s="3">
        <v>32</v>
      </c>
      <c r="K12" s="3">
        <v>24</v>
      </c>
      <c r="L12" s="3">
        <v>6</v>
      </c>
      <c r="M12" s="3">
        <f>SUM(J12:L12)</f>
        <v>62</v>
      </c>
      <c r="N12" s="9">
        <f>M12/140*100</f>
        <v>44.285714285714285</v>
      </c>
      <c r="O12" s="13"/>
    </row>
    <row r="13" spans="1:15" x14ac:dyDescent="0.25">
      <c r="A13" s="3">
        <v>9</v>
      </c>
      <c r="B13" s="3" t="s">
        <v>7</v>
      </c>
      <c r="C13" s="3" t="s">
        <v>27</v>
      </c>
      <c r="D13" s="5">
        <v>24</v>
      </c>
      <c r="E13" s="3" t="s">
        <v>1</v>
      </c>
      <c r="F13" s="4">
        <v>39282</v>
      </c>
      <c r="G13" s="3" t="s">
        <v>0</v>
      </c>
      <c r="H13" s="3">
        <v>6</v>
      </c>
      <c r="I13" s="3">
        <v>7</v>
      </c>
      <c r="J13" s="3">
        <v>35</v>
      </c>
      <c r="K13" s="3">
        <v>9</v>
      </c>
      <c r="L13" s="3">
        <v>14</v>
      </c>
      <c r="M13" s="3">
        <f>SUM(J13:L13)</f>
        <v>58</v>
      </c>
      <c r="N13" s="9">
        <f>M13/140*100</f>
        <v>41.428571428571431</v>
      </c>
      <c r="O13" s="13"/>
    </row>
    <row r="14" spans="1:15" x14ac:dyDescent="0.25">
      <c r="A14" s="3">
        <v>10</v>
      </c>
      <c r="B14" s="3" t="s">
        <v>3</v>
      </c>
      <c r="C14" s="3" t="s">
        <v>50</v>
      </c>
      <c r="D14" s="5">
        <v>1</v>
      </c>
      <c r="E14" s="3" t="s">
        <v>1</v>
      </c>
      <c r="F14" s="4">
        <v>38891</v>
      </c>
      <c r="G14" s="3" t="s">
        <v>0</v>
      </c>
      <c r="H14" s="3">
        <v>94</v>
      </c>
      <c r="I14" s="3">
        <v>8</v>
      </c>
      <c r="J14" s="3">
        <v>20</v>
      </c>
      <c r="K14" s="3">
        <v>12</v>
      </c>
      <c r="L14" s="3">
        <v>20</v>
      </c>
      <c r="M14" s="3">
        <f>SUM(J14:L14)</f>
        <v>52</v>
      </c>
      <c r="N14" s="9">
        <f>M14/140*100</f>
        <v>37.142857142857146</v>
      </c>
      <c r="O14" s="13"/>
    </row>
    <row r="15" spans="1:15" x14ac:dyDescent="0.25">
      <c r="A15" s="3">
        <v>11</v>
      </c>
      <c r="B15" s="3" t="s">
        <v>7</v>
      </c>
      <c r="C15" s="3" t="s">
        <v>37</v>
      </c>
      <c r="D15" s="5">
        <v>14</v>
      </c>
      <c r="E15" s="3" t="s">
        <v>9</v>
      </c>
      <c r="F15" s="4">
        <v>38827</v>
      </c>
      <c r="G15" s="3" t="s">
        <v>0</v>
      </c>
      <c r="H15" s="3">
        <v>60</v>
      </c>
      <c r="I15" s="3">
        <v>8</v>
      </c>
      <c r="J15" s="3">
        <v>28</v>
      </c>
      <c r="K15" s="3">
        <v>4</v>
      </c>
      <c r="L15" s="3">
        <v>20</v>
      </c>
      <c r="M15" s="3">
        <f>SUM(J15:L15)</f>
        <v>52</v>
      </c>
      <c r="N15" s="9">
        <f>M15/140*100</f>
        <v>37.142857142857146</v>
      </c>
      <c r="O15" s="13"/>
    </row>
    <row r="16" spans="1:15" x14ac:dyDescent="0.25">
      <c r="A16" s="3">
        <v>12</v>
      </c>
      <c r="B16" s="3" t="s">
        <v>3</v>
      </c>
      <c r="C16" s="3" t="s">
        <v>42</v>
      </c>
      <c r="D16" s="5">
        <v>9</v>
      </c>
      <c r="E16" s="3" t="s">
        <v>1</v>
      </c>
      <c r="F16" s="4">
        <v>39238</v>
      </c>
      <c r="G16" s="3" t="s">
        <v>15</v>
      </c>
      <c r="H16" s="3">
        <v>77</v>
      </c>
      <c r="I16" s="3">
        <v>7</v>
      </c>
      <c r="J16" s="3">
        <v>12</v>
      </c>
      <c r="K16" s="3">
        <v>6</v>
      </c>
      <c r="L16" s="3">
        <v>31</v>
      </c>
      <c r="M16" s="3">
        <f>SUM(J16:L16)</f>
        <v>49</v>
      </c>
      <c r="N16" s="9">
        <f>M16/140*100</f>
        <v>35</v>
      </c>
      <c r="O16" s="13"/>
    </row>
    <row r="17" spans="1:15" x14ac:dyDescent="0.25">
      <c r="A17" s="3">
        <v>13</v>
      </c>
      <c r="B17" s="3" t="s">
        <v>3</v>
      </c>
      <c r="C17" s="3" t="s">
        <v>39</v>
      </c>
      <c r="D17" s="5">
        <v>12</v>
      </c>
      <c r="E17" s="3" t="s">
        <v>1</v>
      </c>
      <c r="F17" s="4">
        <v>38760</v>
      </c>
      <c r="G17" s="3" t="s">
        <v>0</v>
      </c>
      <c r="H17" s="3" t="s">
        <v>20</v>
      </c>
      <c r="I17" s="3">
        <v>8</v>
      </c>
      <c r="J17" s="3">
        <v>30</v>
      </c>
      <c r="K17" s="3">
        <v>10</v>
      </c>
      <c r="L17" s="3">
        <v>7</v>
      </c>
      <c r="M17" s="3">
        <f>SUM(J17:L17)</f>
        <v>47</v>
      </c>
      <c r="N17" s="9">
        <f>M17/140*100</f>
        <v>33.571428571428569</v>
      </c>
      <c r="O17" s="13"/>
    </row>
    <row r="18" spans="1:15" x14ac:dyDescent="0.25">
      <c r="A18" s="3">
        <v>14</v>
      </c>
      <c r="B18" s="3" t="s">
        <v>3</v>
      </c>
      <c r="C18" s="5" t="s">
        <v>4</v>
      </c>
      <c r="D18" s="5">
        <v>41</v>
      </c>
      <c r="E18" s="3" t="s">
        <v>1</v>
      </c>
      <c r="F18" s="4">
        <v>38924</v>
      </c>
      <c r="G18" s="3" t="s">
        <v>0</v>
      </c>
      <c r="H18" s="3">
        <v>51</v>
      </c>
      <c r="I18" s="3">
        <v>8</v>
      </c>
      <c r="J18" s="3">
        <v>20</v>
      </c>
      <c r="K18" s="3">
        <v>21</v>
      </c>
      <c r="L18" s="3">
        <v>6</v>
      </c>
      <c r="M18" s="3">
        <f>SUM(J18:L18)</f>
        <v>47</v>
      </c>
      <c r="N18" s="9">
        <f>M18/140*100</f>
        <v>33.571428571428569</v>
      </c>
      <c r="O18" s="13"/>
    </row>
    <row r="19" spans="1:15" x14ac:dyDescent="0.25">
      <c r="A19" s="3">
        <v>15</v>
      </c>
      <c r="B19" s="3" t="s">
        <v>7</v>
      </c>
      <c r="C19" s="3" t="s">
        <v>47</v>
      </c>
      <c r="D19" s="5">
        <v>4</v>
      </c>
      <c r="E19" s="3" t="s">
        <v>1</v>
      </c>
      <c r="F19" s="4">
        <v>39220</v>
      </c>
      <c r="G19" s="3" t="s">
        <v>0</v>
      </c>
      <c r="H19" s="3">
        <v>6</v>
      </c>
      <c r="I19" s="3">
        <v>7</v>
      </c>
      <c r="J19" s="3">
        <v>20</v>
      </c>
      <c r="K19" s="3">
        <v>13</v>
      </c>
      <c r="L19" s="3">
        <v>10</v>
      </c>
      <c r="M19" s="3">
        <f>SUM(J19:L19)</f>
        <v>43</v>
      </c>
      <c r="N19" s="9">
        <f>M19/140*100</f>
        <v>30.714285714285715</v>
      </c>
      <c r="O19" s="13"/>
    </row>
    <row r="20" spans="1:15" x14ac:dyDescent="0.25">
      <c r="A20" s="3">
        <v>16</v>
      </c>
      <c r="B20" s="3" t="s">
        <v>3</v>
      </c>
      <c r="C20" s="3" t="s">
        <v>19</v>
      </c>
      <c r="D20" s="5">
        <v>30</v>
      </c>
      <c r="E20" s="3" t="s">
        <v>1</v>
      </c>
      <c r="F20" s="4">
        <v>39058</v>
      </c>
      <c r="G20" s="3" t="s">
        <v>0</v>
      </c>
      <c r="H20" s="3">
        <v>94</v>
      </c>
      <c r="I20" s="3">
        <v>8</v>
      </c>
      <c r="J20" s="3">
        <v>25</v>
      </c>
      <c r="K20" s="3">
        <v>8</v>
      </c>
      <c r="L20" s="3">
        <v>9</v>
      </c>
      <c r="M20" s="3">
        <f>SUM(J20:L20)</f>
        <v>42</v>
      </c>
      <c r="N20" s="9">
        <f>M20/140*100</f>
        <v>30</v>
      </c>
      <c r="O20" s="13"/>
    </row>
    <row r="21" spans="1:15" x14ac:dyDescent="0.25">
      <c r="A21" s="3">
        <v>17</v>
      </c>
      <c r="B21" s="3" t="s">
        <v>3</v>
      </c>
      <c r="C21" s="3" t="s">
        <v>21</v>
      </c>
      <c r="D21" s="5">
        <v>29</v>
      </c>
      <c r="E21" s="3" t="s">
        <v>1</v>
      </c>
      <c r="F21" s="4">
        <v>39118</v>
      </c>
      <c r="G21" s="3" t="s">
        <v>0</v>
      </c>
      <c r="H21" s="3" t="s">
        <v>20</v>
      </c>
      <c r="I21" s="3">
        <v>8</v>
      </c>
      <c r="J21" s="3">
        <v>26</v>
      </c>
      <c r="K21" s="3">
        <v>8</v>
      </c>
      <c r="L21" s="3">
        <v>7</v>
      </c>
      <c r="M21" s="3">
        <f>SUM(J21:L21)</f>
        <v>41</v>
      </c>
      <c r="N21" s="9">
        <f>M21/140*100</f>
        <v>29.285714285714288</v>
      </c>
      <c r="O21" s="13"/>
    </row>
    <row r="22" spans="1:15" x14ac:dyDescent="0.25">
      <c r="A22" s="3">
        <v>18</v>
      </c>
      <c r="B22" s="3" t="s">
        <v>3</v>
      </c>
      <c r="C22" s="3" t="s">
        <v>16</v>
      </c>
      <c r="D22" s="5">
        <v>33</v>
      </c>
      <c r="E22" s="3" t="s">
        <v>1</v>
      </c>
      <c r="F22" s="4">
        <v>39147</v>
      </c>
      <c r="G22" s="3" t="s">
        <v>15</v>
      </c>
      <c r="H22" s="3">
        <v>77</v>
      </c>
      <c r="I22" s="3">
        <v>7</v>
      </c>
      <c r="J22" s="3">
        <v>28</v>
      </c>
      <c r="K22" s="3">
        <v>9</v>
      </c>
      <c r="L22" s="3">
        <v>4</v>
      </c>
      <c r="M22" s="3">
        <f>SUM(J22:L22)</f>
        <v>41</v>
      </c>
      <c r="N22" s="9">
        <f>M22/140*100</f>
        <v>29.285714285714288</v>
      </c>
      <c r="O22" s="13"/>
    </row>
    <row r="23" spans="1:15" x14ac:dyDescent="0.25">
      <c r="A23" s="3">
        <v>19</v>
      </c>
      <c r="B23" s="3" t="s">
        <v>3</v>
      </c>
      <c r="C23" s="5" t="s">
        <v>2</v>
      </c>
      <c r="D23" s="5">
        <v>42</v>
      </c>
      <c r="E23" s="3" t="s">
        <v>1</v>
      </c>
      <c r="F23" s="4">
        <v>38715</v>
      </c>
      <c r="G23" s="3" t="s">
        <v>0</v>
      </c>
      <c r="H23" s="3">
        <v>51</v>
      </c>
      <c r="I23" s="3">
        <v>8</v>
      </c>
      <c r="J23" s="3">
        <v>12</v>
      </c>
      <c r="K23" s="3">
        <v>13</v>
      </c>
      <c r="L23" s="3">
        <v>14</v>
      </c>
      <c r="M23" s="3">
        <f>SUM(J23:L23)</f>
        <v>39</v>
      </c>
      <c r="N23" s="9">
        <f>M23/140*100</f>
        <v>27.857142857142858</v>
      </c>
      <c r="O23" s="13"/>
    </row>
    <row r="24" spans="1:15" x14ac:dyDescent="0.25">
      <c r="A24" s="3">
        <v>20</v>
      </c>
      <c r="B24" s="3" t="s">
        <v>7</v>
      </c>
      <c r="C24" s="3" t="s">
        <v>17</v>
      </c>
      <c r="D24" s="5">
        <v>32</v>
      </c>
      <c r="E24" s="3" t="s">
        <v>1</v>
      </c>
      <c r="F24" s="4">
        <v>39142</v>
      </c>
      <c r="G24" s="3" t="s">
        <v>0</v>
      </c>
      <c r="H24" s="3">
        <v>6</v>
      </c>
      <c r="I24" s="3">
        <v>7</v>
      </c>
      <c r="J24" s="3">
        <v>13</v>
      </c>
      <c r="K24" s="3">
        <v>6</v>
      </c>
      <c r="L24" s="3">
        <v>19</v>
      </c>
      <c r="M24" s="3">
        <f>SUM(J24:L24)</f>
        <v>38</v>
      </c>
      <c r="N24" s="9">
        <f>M24/140*100</f>
        <v>27.142857142857142</v>
      </c>
      <c r="O24" s="13"/>
    </row>
    <row r="25" spans="1:15" x14ac:dyDescent="0.25">
      <c r="A25" s="3">
        <v>21</v>
      </c>
      <c r="B25" s="3" t="s">
        <v>7</v>
      </c>
      <c r="C25" s="3" t="s">
        <v>22</v>
      </c>
      <c r="D25" s="5">
        <v>28</v>
      </c>
      <c r="E25" s="3" t="s">
        <v>1</v>
      </c>
      <c r="F25" s="4">
        <v>39368</v>
      </c>
      <c r="G25" s="3" t="s">
        <v>0</v>
      </c>
      <c r="H25" s="3">
        <v>60</v>
      </c>
      <c r="I25" s="3">
        <v>7</v>
      </c>
      <c r="J25" s="3">
        <v>20</v>
      </c>
      <c r="K25" s="3">
        <v>10</v>
      </c>
      <c r="L25" s="3">
        <v>7</v>
      </c>
      <c r="M25" s="3">
        <f>SUM(J25:L25)</f>
        <v>37</v>
      </c>
      <c r="N25" s="9">
        <f>M25/140*100</f>
        <v>26.428571428571431</v>
      </c>
      <c r="O25" s="13"/>
    </row>
    <row r="26" spans="1:15" x14ac:dyDescent="0.25">
      <c r="A26" s="3">
        <v>22</v>
      </c>
      <c r="B26" s="3" t="s">
        <v>3</v>
      </c>
      <c r="C26" s="3" t="s">
        <v>34</v>
      </c>
      <c r="D26" s="5">
        <v>17</v>
      </c>
      <c r="E26" s="3" t="s">
        <v>1</v>
      </c>
      <c r="F26" s="4">
        <v>39447</v>
      </c>
      <c r="G26" s="3" t="s">
        <v>0</v>
      </c>
      <c r="H26" s="3">
        <v>94</v>
      </c>
      <c r="I26" s="3">
        <v>7</v>
      </c>
      <c r="J26" s="3">
        <v>21</v>
      </c>
      <c r="K26" s="3">
        <v>9</v>
      </c>
      <c r="L26" s="3">
        <v>6</v>
      </c>
      <c r="M26" s="3">
        <f>SUM(J26:L26)</f>
        <v>36</v>
      </c>
      <c r="N26" s="9">
        <f>M26/140*100</f>
        <v>25.714285714285712</v>
      </c>
      <c r="O26" s="13"/>
    </row>
    <row r="27" spans="1:15" x14ac:dyDescent="0.25">
      <c r="A27" s="3">
        <v>23</v>
      </c>
      <c r="B27" s="3" t="s">
        <v>3</v>
      </c>
      <c r="C27" s="3" t="s">
        <v>30</v>
      </c>
      <c r="D27" s="5">
        <v>21</v>
      </c>
      <c r="E27" s="3" t="s">
        <v>1</v>
      </c>
      <c r="F27" s="4">
        <v>39276</v>
      </c>
      <c r="G27" s="3" t="s">
        <v>0</v>
      </c>
      <c r="H27" s="3">
        <v>69</v>
      </c>
      <c r="I27" s="3">
        <v>7</v>
      </c>
      <c r="J27" s="3">
        <v>12</v>
      </c>
      <c r="K27" s="3">
        <v>0</v>
      </c>
      <c r="L27" s="3">
        <v>22</v>
      </c>
      <c r="M27" s="3">
        <f>SUM(J27:L27)</f>
        <v>34</v>
      </c>
      <c r="N27" s="9">
        <f>M27/140*100</f>
        <v>24.285714285714285</v>
      </c>
      <c r="O27" s="13"/>
    </row>
    <row r="28" spans="1:15" x14ac:dyDescent="0.25">
      <c r="A28" s="3">
        <v>24</v>
      </c>
      <c r="B28" s="3" t="s">
        <v>7</v>
      </c>
      <c r="C28" s="3" t="s">
        <v>26</v>
      </c>
      <c r="D28" s="5">
        <v>25</v>
      </c>
      <c r="E28" s="3" t="s">
        <v>1</v>
      </c>
      <c r="F28" s="4">
        <v>39249</v>
      </c>
      <c r="G28" s="3" t="s">
        <v>0</v>
      </c>
      <c r="H28" s="3">
        <v>6</v>
      </c>
      <c r="I28" s="3">
        <v>7</v>
      </c>
      <c r="J28" s="3">
        <v>9</v>
      </c>
      <c r="K28" s="3">
        <v>11</v>
      </c>
      <c r="L28" s="3">
        <v>14</v>
      </c>
      <c r="M28" s="3">
        <f>SUM(J28:L28)</f>
        <v>34</v>
      </c>
      <c r="N28" s="9">
        <f>M28/140*100</f>
        <v>24.285714285714285</v>
      </c>
      <c r="O28" s="13"/>
    </row>
    <row r="29" spans="1:15" x14ac:dyDescent="0.25">
      <c r="A29" s="3">
        <v>25</v>
      </c>
      <c r="B29" s="3" t="s">
        <v>3</v>
      </c>
      <c r="C29" s="3" t="s">
        <v>24</v>
      </c>
      <c r="D29" s="5">
        <v>27</v>
      </c>
      <c r="E29" s="3" t="s">
        <v>23</v>
      </c>
      <c r="F29" s="4">
        <v>39252</v>
      </c>
      <c r="G29" s="3" t="s">
        <v>0</v>
      </c>
      <c r="H29" s="3">
        <v>70</v>
      </c>
      <c r="I29" s="3">
        <v>7</v>
      </c>
      <c r="J29" s="3">
        <v>18</v>
      </c>
      <c r="K29" s="3">
        <v>10</v>
      </c>
      <c r="L29" s="3">
        <v>6</v>
      </c>
      <c r="M29" s="3">
        <f>SUM(J29:L29)</f>
        <v>34</v>
      </c>
      <c r="N29" s="9">
        <f>M29/140*100</f>
        <v>24.285714285714285</v>
      </c>
      <c r="O29" s="13"/>
    </row>
    <row r="30" spans="1:15" x14ac:dyDescent="0.25">
      <c r="A30" s="3">
        <v>26</v>
      </c>
      <c r="B30" s="3" t="s">
        <v>3</v>
      </c>
      <c r="C30" s="3" t="s">
        <v>41</v>
      </c>
      <c r="D30" s="5">
        <v>10</v>
      </c>
      <c r="E30" s="3" t="s">
        <v>1</v>
      </c>
      <c r="F30" s="4">
        <v>39268</v>
      </c>
      <c r="G30" s="3" t="s">
        <v>0</v>
      </c>
      <c r="H30" s="3">
        <v>69</v>
      </c>
      <c r="I30" s="3">
        <v>7</v>
      </c>
      <c r="J30" s="3">
        <v>18</v>
      </c>
      <c r="K30" s="3">
        <v>6</v>
      </c>
      <c r="L30" s="3">
        <v>8</v>
      </c>
      <c r="M30" s="3">
        <f>SUM(J30:L30)</f>
        <v>32</v>
      </c>
      <c r="N30" s="9">
        <f>M30/140*100</f>
        <v>22.857142857142858</v>
      </c>
      <c r="O30" s="13"/>
    </row>
    <row r="31" spans="1:15" x14ac:dyDescent="0.25">
      <c r="A31" s="3">
        <v>27</v>
      </c>
      <c r="B31" s="3" t="s">
        <v>7</v>
      </c>
      <c r="C31" s="3" t="s">
        <v>31</v>
      </c>
      <c r="D31" s="5">
        <v>20</v>
      </c>
      <c r="E31" s="3" t="s">
        <v>1</v>
      </c>
      <c r="F31" s="4">
        <v>39073</v>
      </c>
      <c r="G31" s="3" t="s">
        <v>0</v>
      </c>
      <c r="H31" s="3">
        <v>55</v>
      </c>
      <c r="I31" s="3">
        <v>7</v>
      </c>
      <c r="J31" s="3">
        <v>16</v>
      </c>
      <c r="K31" s="3">
        <v>6</v>
      </c>
      <c r="L31" s="3">
        <v>10</v>
      </c>
      <c r="M31" s="3">
        <f>SUM(J31:L31)</f>
        <v>32</v>
      </c>
      <c r="N31" s="9">
        <f>M31/140*100</f>
        <v>22.857142857142858</v>
      </c>
      <c r="O31" s="13"/>
    </row>
    <row r="32" spans="1:15" x14ac:dyDescent="0.25">
      <c r="A32" s="3">
        <v>28</v>
      </c>
      <c r="B32" s="3" t="s">
        <v>3</v>
      </c>
      <c r="C32" s="3" t="s">
        <v>10</v>
      </c>
      <c r="D32" s="5">
        <v>37</v>
      </c>
      <c r="E32" s="3" t="s">
        <v>9</v>
      </c>
      <c r="F32" s="4">
        <v>39116</v>
      </c>
      <c r="G32" s="3" t="s">
        <v>0</v>
      </c>
      <c r="H32" s="3">
        <v>90</v>
      </c>
      <c r="I32" s="3">
        <v>7</v>
      </c>
      <c r="J32" s="3">
        <v>22</v>
      </c>
      <c r="K32" s="3">
        <v>6</v>
      </c>
      <c r="L32" s="3">
        <v>3</v>
      </c>
      <c r="M32" s="3">
        <f>SUM(J32:L32)</f>
        <v>31</v>
      </c>
      <c r="N32" s="9">
        <f>M32/140*100</f>
        <v>22.142857142857142</v>
      </c>
      <c r="O32" s="13"/>
    </row>
    <row r="33" spans="1:15" x14ac:dyDescent="0.25">
      <c r="A33" s="3">
        <v>29</v>
      </c>
      <c r="B33" s="3" t="s">
        <v>3</v>
      </c>
      <c r="C33" s="3" t="s">
        <v>36</v>
      </c>
      <c r="D33" s="5">
        <v>15</v>
      </c>
      <c r="E33" s="3" t="s">
        <v>1</v>
      </c>
      <c r="F33" s="4">
        <v>38904</v>
      </c>
      <c r="G33" s="3" t="s">
        <v>0</v>
      </c>
      <c r="H33" s="3">
        <v>94</v>
      </c>
      <c r="I33" s="3">
        <v>8</v>
      </c>
      <c r="J33" s="3">
        <v>19</v>
      </c>
      <c r="K33" s="3">
        <v>7</v>
      </c>
      <c r="L33" s="3">
        <v>4</v>
      </c>
      <c r="M33" s="3">
        <f>SUM(J33:L33)</f>
        <v>30</v>
      </c>
      <c r="N33" s="9">
        <f>M33/140*100</f>
        <v>21.428571428571427</v>
      </c>
      <c r="O33" s="13"/>
    </row>
    <row r="34" spans="1:15" x14ac:dyDescent="0.25">
      <c r="A34" s="3">
        <v>30</v>
      </c>
      <c r="B34" s="3" t="s">
        <v>7</v>
      </c>
      <c r="C34" s="3" t="s">
        <v>6</v>
      </c>
      <c r="D34" s="5">
        <v>39</v>
      </c>
      <c r="E34" s="3" t="s">
        <v>1</v>
      </c>
      <c r="F34" s="4">
        <v>39418</v>
      </c>
      <c r="G34" s="3" t="s">
        <v>0</v>
      </c>
      <c r="H34" s="3">
        <v>6</v>
      </c>
      <c r="I34" s="3">
        <v>7</v>
      </c>
      <c r="J34" s="3">
        <v>21</v>
      </c>
      <c r="K34" s="3">
        <v>1</v>
      </c>
      <c r="L34" s="3">
        <v>8</v>
      </c>
      <c r="M34" s="3">
        <f>SUM(J34:L34)</f>
        <v>30</v>
      </c>
      <c r="N34" s="9">
        <f>M34/140*100</f>
        <v>21.428571428571427</v>
      </c>
      <c r="O34" s="13"/>
    </row>
    <row r="35" spans="1:15" x14ac:dyDescent="0.25">
      <c r="A35" s="3">
        <v>31</v>
      </c>
      <c r="B35" s="3" t="s">
        <v>7</v>
      </c>
      <c r="C35" s="3" t="s">
        <v>43</v>
      </c>
      <c r="D35" s="5">
        <v>8</v>
      </c>
      <c r="E35" s="3" t="s">
        <v>1</v>
      </c>
      <c r="F35" s="4">
        <v>39340</v>
      </c>
      <c r="G35" s="3" t="s">
        <v>0</v>
      </c>
      <c r="H35" s="3">
        <v>6</v>
      </c>
      <c r="I35" s="3">
        <v>7</v>
      </c>
      <c r="J35" s="3">
        <v>18</v>
      </c>
      <c r="K35" s="3">
        <v>8</v>
      </c>
      <c r="L35" s="3">
        <v>3</v>
      </c>
      <c r="M35" s="3">
        <f>SUM(J35:L35)</f>
        <v>29</v>
      </c>
      <c r="N35" s="9">
        <f>M35/140*100</f>
        <v>20.714285714285715</v>
      </c>
      <c r="O35" s="13"/>
    </row>
    <row r="36" spans="1:15" x14ac:dyDescent="0.25">
      <c r="A36" s="3">
        <v>32</v>
      </c>
      <c r="B36" s="3" t="s">
        <v>3</v>
      </c>
      <c r="C36" s="3" t="s">
        <v>33</v>
      </c>
      <c r="D36" s="5">
        <v>18</v>
      </c>
      <c r="E36" s="3" t="s">
        <v>1</v>
      </c>
      <c r="F36" s="4">
        <v>39222</v>
      </c>
      <c r="G36" s="3" t="s">
        <v>0</v>
      </c>
      <c r="H36" s="3">
        <v>94</v>
      </c>
      <c r="I36" s="3">
        <v>7</v>
      </c>
      <c r="J36" s="3">
        <v>13</v>
      </c>
      <c r="K36" s="3">
        <v>4</v>
      </c>
      <c r="L36" s="3">
        <v>8</v>
      </c>
      <c r="M36" s="3">
        <f>SUM(J36:L36)</f>
        <v>25</v>
      </c>
      <c r="N36" s="9">
        <f>M36/140*100</f>
        <v>17.857142857142858</v>
      </c>
      <c r="O36" s="13"/>
    </row>
    <row r="37" spans="1:15" x14ac:dyDescent="0.25">
      <c r="A37" s="3">
        <v>33</v>
      </c>
      <c r="B37" s="3" t="s">
        <v>7</v>
      </c>
      <c r="C37" s="3" t="s">
        <v>11</v>
      </c>
      <c r="D37" s="5">
        <v>36</v>
      </c>
      <c r="E37" s="3" t="s">
        <v>1</v>
      </c>
      <c r="F37" s="4">
        <v>39058</v>
      </c>
      <c r="G37" s="3" t="s">
        <v>0</v>
      </c>
      <c r="H37" s="3">
        <v>6</v>
      </c>
      <c r="I37" s="3">
        <v>7</v>
      </c>
      <c r="J37" s="3">
        <v>21</v>
      </c>
      <c r="K37" s="3">
        <v>2</v>
      </c>
      <c r="L37" s="3">
        <v>0</v>
      </c>
      <c r="M37" s="3">
        <f>SUM(J37:L37)</f>
        <v>23</v>
      </c>
      <c r="N37" s="9">
        <f>M37/140*100</f>
        <v>16.428571428571427</v>
      </c>
      <c r="O37" s="13"/>
    </row>
    <row r="38" spans="1:15" x14ac:dyDescent="0.25">
      <c r="A38" s="3">
        <v>34</v>
      </c>
      <c r="B38" s="3" t="s">
        <v>3</v>
      </c>
      <c r="C38" s="3" t="s">
        <v>14</v>
      </c>
      <c r="D38" s="5">
        <v>34</v>
      </c>
      <c r="E38" s="3" t="s">
        <v>13</v>
      </c>
      <c r="F38" s="4">
        <v>39300</v>
      </c>
      <c r="G38" s="3" t="s">
        <v>0</v>
      </c>
      <c r="H38" s="3">
        <v>70</v>
      </c>
      <c r="I38" s="3">
        <v>7</v>
      </c>
      <c r="J38" s="3">
        <v>2</v>
      </c>
      <c r="K38" s="3">
        <v>0</v>
      </c>
      <c r="L38" s="3">
        <v>20</v>
      </c>
      <c r="M38" s="3">
        <f>SUM(J38:L38)</f>
        <v>22</v>
      </c>
      <c r="N38" s="9">
        <f>M38/140*100</f>
        <v>15.714285714285714</v>
      </c>
      <c r="O38" s="13"/>
    </row>
    <row r="39" spans="1:15" x14ac:dyDescent="0.25">
      <c r="A39" s="3">
        <v>35</v>
      </c>
      <c r="B39" s="3" t="s">
        <v>3</v>
      </c>
      <c r="C39" s="3" t="s">
        <v>18</v>
      </c>
      <c r="D39" s="5">
        <v>31</v>
      </c>
      <c r="E39" s="3" t="s">
        <v>1</v>
      </c>
      <c r="F39" s="4">
        <v>39399</v>
      </c>
      <c r="G39" s="3" t="s">
        <v>0</v>
      </c>
      <c r="H39" s="3">
        <v>69</v>
      </c>
      <c r="I39" s="3">
        <v>7</v>
      </c>
      <c r="J39" s="3">
        <v>13</v>
      </c>
      <c r="K39" s="3">
        <v>2</v>
      </c>
      <c r="L39" s="3">
        <v>6</v>
      </c>
      <c r="M39" s="3">
        <f>SUM(J39:L39)</f>
        <v>21</v>
      </c>
      <c r="N39" s="9">
        <f>M39/140*100</f>
        <v>15</v>
      </c>
      <c r="O39" s="13"/>
    </row>
    <row r="40" spans="1:15" x14ac:dyDescent="0.25">
      <c r="A40" s="3">
        <v>36</v>
      </c>
      <c r="B40" s="3" t="s">
        <v>3</v>
      </c>
      <c r="C40" s="3" t="s">
        <v>48</v>
      </c>
      <c r="D40" s="5">
        <v>3</v>
      </c>
      <c r="E40" s="3" t="s">
        <v>1</v>
      </c>
      <c r="F40" s="4">
        <v>38934</v>
      </c>
      <c r="G40" s="3" t="s">
        <v>0</v>
      </c>
      <c r="H40" s="3">
        <v>90</v>
      </c>
      <c r="I40" s="3">
        <v>8</v>
      </c>
      <c r="J40" s="3"/>
      <c r="K40" s="3"/>
      <c r="L40" s="3"/>
      <c r="M40" s="3">
        <f>SUM(J40:L40)</f>
        <v>0</v>
      </c>
      <c r="N40" s="9">
        <f>M40/140*100</f>
        <v>0</v>
      </c>
      <c r="O40" s="13" t="s">
        <v>70</v>
      </c>
    </row>
    <row r="41" spans="1:15" x14ac:dyDescent="0.25">
      <c r="A41" s="3">
        <v>37</v>
      </c>
      <c r="B41" s="3" t="s">
        <v>3</v>
      </c>
      <c r="C41" s="3" t="s">
        <v>46</v>
      </c>
      <c r="D41" s="5">
        <v>5</v>
      </c>
      <c r="E41" s="3" t="s">
        <v>1</v>
      </c>
      <c r="F41" s="4">
        <v>38939</v>
      </c>
      <c r="G41" s="3" t="s">
        <v>0</v>
      </c>
      <c r="H41" s="3">
        <v>67</v>
      </c>
      <c r="I41" s="3">
        <v>8</v>
      </c>
      <c r="J41" s="3"/>
      <c r="K41" s="3"/>
      <c r="L41" s="3"/>
      <c r="M41" s="3">
        <f>SUM(J41:L41)</f>
        <v>0</v>
      </c>
      <c r="N41" s="9">
        <f>M41/140*100</f>
        <v>0</v>
      </c>
      <c r="O41" s="13" t="s">
        <v>70</v>
      </c>
    </row>
    <row r="42" spans="1:15" x14ac:dyDescent="0.25">
      <c r="A42" s="3">
        <v>38</v>
      </c>
      <c r="B42" s="3" t="s">
        <v>3</v>
      </c>
      <c r="C42" s="3" t="s">
        <v>40</v>
      </c>
      <c r="D42" s="5">
        <v>11</v>
      </c>
      <c r="E42" s="3" t="s">
        <v>1</v>
      </c>
      <c r="F42" s="4">
        <v>39058</v>
      </c>
      <c r="G42" s="3" t="s">
        <v>0</v>
      </c>
      <c r="H42" s="3">
        <v>90</v>
      </c>
      <c r="I42" s="3">
        <v>7</v>
      </c>
      <c r="J42" s="3"/>
      <c r="K42" s="3"/>
      <c r="L42" s="3"/>
      <c r="M42" s="3">
        <f>SUM(J42:L42)</f>
        <v>0</v>
      </c>
      <c r="N42" s="9">
        <f>M42/140*100</f>
        <v>0</v>
      </c>
      <c r="O42" s="13" t="s">
        <v>70</v>
      </c>
    </row>
    <row r="43" spans="1:15" x14ac:dyDescent="0.25">
      <c r="A43" s="3">
        <v>39</v>
      </c>
      <c r="B43" s="3" t="s">
        <v>3</v>
      </c>
      <c r="C43" s="3" t="s">
        <v>35</v>
      </c>
      <c r="D43" s="5">
        <v>16</v>
      </c>
      <c r="E43" s="3" t="s">
        <v>1</v>
      </c>
      <c r="F43" s="4">
        <v>38862</v>
      </c>
      <c r="G43" s="3" t="s">
        <v>0</v>
      </c>
      <c r="H43" s="3">
        <v>67</v>
      </c>
      <c r="I43" s="3">
        <v>8</v>
      </c>
      <c r="J43" s="3"/>
      <c r="K43" s="3"/>
      <c r="L43" s="3"/>
      <c r="M43" s="3">
        <f>SUM(J43:L43)</f>
        <v>0</v>
      </c>
      <c r="N43" s="9">
        <f>M43/140*100</f>
        <v>0</v>
      </c>
      <c r="O43" s="13" t="s">
        <v>70</v>
      </c>
    </row>
    <row r="44" spans="1:15" x14ac:dyDescent="0.25">
      <c r="A44" s="3">
        <v>40</v>
      </c>
      <c r="B44" s="3" t="s">
        <v>3</v>
      </c>
      <c r="C44" s="3" t="s">
        <v>29</v>
      </c>
      <c r="D44" s="5">
        <v>22</v>
      </c>
      <c r="E44" s="3" t="s">
        <v>1</v>
      </c>
      <c r="F44" s="4">
        <v>39108</v>
      </c>
      <c r="G44" s="3" t="s">
        <v>0</v>
      </c>
      <c r="H44" s="3">
        <v>90</v>
      </c>
      <c r="I44" s="3">
        <v>7</v>
      </c>
      <c r="J44" s="3"/>
      <c r="K44" s="3"/>
      <c r="L44" s="3"/>
      <c r="M44" s="3">
        <f>SUM(J44:L44)</f>
        <v>0</v>
      </c>
      <c r="N44" s="9">
        <f>M44/140*100</f>
        <v>0</v>
      </c>
      <c r="O44" s="13" t="s">
        <v>70</v>
      </c>
    </row>
    <row r="45" spans="1:15" x14ac:dyDescent="0.25">
      <c r="A45" s="3">
        <v>41</v>
      </c>
      <c r="B45" s="3" t="s">
        <v>3</v>
      </c>
      <c r="C45" s="3" t="s">
        <v>12</v>
      </c>
      <c r="D45" s="5">
        <v>35</v>
      </c>
      <c r="E45" s="3" t="s">
        <v>1</v>
      </c>
      <c r="F45" s="4">
        <v>39033</v>
      </c>
      <c r="G45" s="3" t="s">
        <v>0</v>
      </c>
      <c r="H45" s="3">
        <v>90</v>
      </c>
      <c r="I45" s="3">
        <v>8</v>
      </c>
      <c r="J45" s="3"/>
      <c r="K45" s="3"/>
      <c r="L45" s="3"/>
      <c r="M45" s="3">
        <f>SUM(J45:L45)</f>
        <v>0</v>
      </c>
      <c r="N45" s="9">
        <f>M45/140*100</f>
        <v>0</v>
      </c>
      <c r="O45" s="13" t="s">
        <v>70</v>
      </c>
    </row>
    <row r="46" spans="1:15" x14ac:dyDescent="0.25">
      <c r="A46" s="3">
        <v>42</v>
      </c>
      <c r="B46" s="3" t="s">
        <v>3</v>
      </c>
      <c r="C46" s="3" t="s">
        <v>8</v>
      </c>
      <c r="D46" s="5">
        <v>38</v>
      </c>
      <c r="E46" s="3" t="s">
        <v>1</v>
      </c>
      <c r="F46" s="4">
        <v>38930</v>
      </c>
      <c r="G46" s="3" t="s">
        <v>0</v>
      </c>
      <c r="H46" s="3">
        <v>90</v>
      </c>
      <c r="I46" s="3">
        <v>8</v>
      </c>
      <c r="J46" s="3"/>
      <c r="K46" s="3"/>
      <c r="L46" s="3"/>
      <c r="M46" s="3">
        <f>SUM(J46:L46)</f>
        <v>0</v>
      </c>
      <c r="N46" s="9">
        <f>M46/140*100</f>
        <v>0</v>
      </c>
      <c r="O46" s="13" t="s">
        <v>70</v>
      </c>
    </row>
    <row r="48" spans="1:15" x14ac:dyDescent="0.25">
      <c r="B48" s="15"/>
      <c r="D48" s="15"/>
      <c r="I48" s="1"/>
    </row>
    <row r="49" spans="2:4" x14ac:dyDescent="0.25">
      <c r="B49" s="15"/>
      <c r="D49" s="15"/>
    </row>
  </sheetData>
  <autoFilter ref="A4:P4" xr:uid="{AAAA3CB8-6B8D-497D-99D6-CF16076CAF8B}">
    <sortState ref="A5:P46">
      <sortCondition descending="1" ref="M4"/>
    </sortState>
  </autoFilter>
  <mergeCells count="1">
    <mergeCell ref="A2:N2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7-8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Одегова Светлана Петровна</dc:creator>
  <cp:lastModifiedBy>Одегова Светлана Петровна</cp:lastModifiedBy>
  <cp:lastPrinted>2020-11-20T12:24:31Z</cp:lastPrinted>
  <dcterms:created xsi:type="dcterms:W3CDTF">2020-11-20T07:58:26Z</dcterms:created>
  <dcterms:modified xsi:type="dcterms:W3CDTF">2020-11-20T16:29:28Z</dcterms:modified>
</cp:coreProperties>
</file>