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0-2021\Протоколы\МХК\на сайт\"/>
    </mc:Choice>
  </mc:AlternateContent>
  <xr:revisionPtr revIDLastSave="0" documentId="13_ncr:1_{ADBA3CA6-2E9D-47B1-B14D-6FB1392F781B}" xr6:coauthVersionLast="36" xr6:coauthVersionMax="36" xr10:uidLastSave="{00000000-0000-0000-0000-000000000000}"/>
  <bookViews>
    <workbookView xWindow="0" yWindow="0" windowWidth="24240" windowHeight="12225" xr2:uid="{00000000-000D-0000-FFFF-FFFF00000000}"/>
  </bookViews>
  <sheets>
    <sheet name="9" sheetId="1" r:id="rId1"/>
  </sheets>
  <definedNames>
    <definedName name="_xlnm._FilterDatabase" localSheetId="0" hidden="1">'9'!$A$4:$S$4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R5" i="1" s="1"/>
  <c r="Q21" i="1"/>
  <c r="R21" i="1" s="1"/>
  <c r="Q6" i="1"/>
  <c r="R6" i="1" s="1"/>
  <c r="Q13" i="1"/>
  <c r="R13" i="1" s="1"/>
  <c r="Q17" i="1"/>
  <c r="R17" i="1" s="1"/>
  <c r="Q16" i="1"/>
  <c r="R16" i="1" s="1"/>
  <c r="Q19" i="1"/>
  <c r="R19" i="1" s="1"/>
  <c r="Q10" i="1"/>
  <c r="R10" i="1" s="1"/>
  <c r="Q24" i="1"/>
  <c r="R24" i="1" s="1"/>
  <c r="Q22" i="1"/>
  <c r="R22" i="1" s="1"/>
  <c r="Q18" i="1"/>
  <c r="R18" i="1" s="1"/>
  <c r="Q15" i="1"/>
  <c r="R15" i="1" s="1"/>
  <c r="Q9" i="1"/>
  <c r="R9" i="1" s="1"/>
  <c r="Q12" i="1"/>
  <c r="R12" i="1" s="1"/>
  <c r="Q8" i="1"/>
  <c r="R8" i="1" s="1"/>
  <c r="Q20" i="1"/>
  <c r="R20" i="1" s="1"/>
  <c r="Q7" i="1"/>
  <c r="R7" i="1" s="1"/>
  <c r="Q14" i="1"/>
  <c r="R14" i="1" s="1"/>
  <c r="Q11" i="1"/>
  <c r="R11" i="1" s="1"/>
  <c r="Q23" i="1"/>
  <c r="R23" i="1" s="1"/>
</calcChain>
</file>

<file path=xl/sharedStrings.xml><?xml version="1.0" encoding="utf-8"?>
<sst xmlns="http://schemas.openxmlformats.org/spreadsheetml/2006/main" count="107" uniqueCount="52">
  <si>
    <t>Протокол 
окружного этапа этапа всероссийской олимпиады школьников в 2020-2021  уч.году
МХК, 9 класс</t>
  </si>
  <si>
    <t>Дата публикации: 23.11.2020</t>
  </si>
  <si>
    <t>№ п.п.</t>
  </si>
  <si>
    <t>Район</t>
  </si>
  <si>
    <t>КОД</t>
  </si>
  <si>
    <t>счетчик</t>
  </si>
  <si>
    <t>Пол</t>
  </si>
  <si>
    <t>Дата рождения</t>
  </si>
  <si>
    <t>Предмет</t>
  </si>
  <si>
    <t>ОУ</t>
  </si>
  <si>
    <t>Класс</t>
  </si>
  <si>
    <t>1.1.
max 20</t>
  </si>
  <si>
    <t>1.2.
max 20</t>
  </si>
  <si>
    <t>2.1.
max 46</t>
  </si>
  <si>
    <t>2.2.
max 46</t>
  </si>
  <si>
    <t>3.1.
max 50</t>
  </si>
  <si>
    <t>4.1.
max 20</t>
  </si>
  <si>
    <t>4.2.
max 50</t>
  </si>
  <si>
    <t>ИТОГО баллов
max 252</t>
  </si>
  <si>
    <t>%</t>
  </si>
  <si>
    <t>а</t>
  </si>
  <si>
    <t>9И1</t>
  </si>
  <si>
    <t>ж</t>
  </si>
  <si>
    <t xml:space="preserve"> 07.09.2005</t>
  </si>
  <si>
    <t>МХК</t>
  </si>
  <si>
    <t>9И2</t>
  </si>
  <si>
    <t xml:space="preserve">МХК </t>
  </si>
  <si>
    <t>9И3</t>
  </si>
  <si>
    <t>9И4</t>
  </si>
  <si>
    <t>к</t>
  </si>
  <si>
    <t>9И5</t>
  </si>
  <si>
    <t>9И6</t>
  </si>
  <si>
    <t>9И7</t>
  </si>
  <si>
    <t>9И8</t>
  </si>
  <si>
    <t>9И9</t>
  </si>
  <si>
    <t>9И10</t>
  </si>
  <si>
    <t>9И11</t>
  </si>
  <si>
    <t>9И12</t>
  </si>
  <si>
    <t>9И13</t>
  </si>
  <si>
    <t>9И14</t>
  </si>
  <si>
    <t>9И15</t>
  </si>
  <si>
    <t>9И16</t>
  </si>
  <si>
    <t>9И18</t>
  </si>
  <si>
    <t>9И19</t>
  </si>
  <si>
    <t>ПКГ</t>
  </si>
  <si>
    <t>9И20</t>
  </si>
  <si>
    <t>9И21</t>
  </si>
  <si>
    <t>м</t>
  </si>
  <si>
    <t>Итог</t>
  </si>
  <si>
    <t>неявка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</si>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</sst>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0" applyFont="1" applyAlignment="1">
      <alignment horizontal="left" vertical="top"/>
    </xf>
    <xf numFmtId="14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8"/>
  <sheetViews>
    <sheetView tabSelected="1" workbookViewId="0">
      <selection activeCell="Y13" sqref="Y13"/>
    </sheetView>
  </sheetViews>
  <sheetFormatPr defaultRowHeight="15" x14ac:dyDescent="0.25"/>
  <cols>
    <col min="6" max="6" width="13.7109375" style="2" customWidth="1"/>
    <col min="10" max="16" width="7.140625" bestFit="1" customWidth="1"/>
    <col min="17" max="17" width="13.140625" customWidth="1"/>
    <col min="19" max="19" width="15.85546875" customWidth="1"/>
  </cols>
  <sheetData>
    <row r="2" spans="1:19" ht="54.7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9" ht="15.75" x14ac:dyDescent="0.25">
      <c r="B3" s="1" t="s">
        <v>1</v>
      </c>
    </row>
    <row r="4" spans="1:19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3" t="s">
        <v>8</v>
      </c>
      <c r="H4" s="3" t="s">
        <v>9</v>
      </c>
      <c r="I4" s="3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13" t="s">
        <v>48</v>
      </c>
    </row>
    <row r="5" spans="1:19" x14ac:dyDescent="0.25">
      <c r="A5" s="6">
        <v>1</v>
      </c>
      <c r="B5" s="8" t="s">
        <v>20</v>
      </c>
      <c r="C5" s="6" t="s">
        <v>46</v>
      </c>
      <c r="D5" s="6">
        <v>21</v>
      </c>
      <c r="E5" s="8" t="s">
        <v>47</v>
      </c>
      <c r="F5" s="7">
        <v>38453</v>
      </c>
      <c r="G5" s="6" t="s">
        <v>24</v>
      </c>
      <c r="H5" s="8">
        <v>51</v>
      </c>
      <c r="I5" s="6">
        <v>9</v>
      </c>
      <c r="J5" s="6">
        <v>12</v>
      </c>
      <c r="K5" s="6">
        <v>17</v>
      </c>
      <c r="L5" s="6">
        <v>39</v>
      </c>
      <c r="M5" s="6">
        <v>34</v>
      </c>
      <c r="N5" s="6">
        <v>25</v>
      </c>
      <c r="O5" s="6">
        <v>12</v>
      </c>
      <c r="P5" s="6">
        <v>18</v>
      </c>
      <c r="Q5" s="6">
        <f>SUM(J5:P5)</f>
        <v>157</v>
      </c>
      <c r="R5" s="11">
        <f>Q5/252*100</f>
        <v>62.301587301587304</v>
      </c>
      <c r="S5" s="14" t="s">
        <v>50</v>
      </c>
    </row>
    <row r="6" spans="1:19" x14ac:dyDescent="0.25">
      <c r="A6" s="6">
        <v>2</v>
      </c>
      <c r="B6" s="6" t="s">
        <v>20</v>
      </c>
      <c r="C6" s="6" t="s">
        <v>43</v>
      </c>
      <c r="D6" s="6">
        <v>19</v>
      </c>
      <c r="E6" s="6" t="s">
        <v>22</v>
      </c>
      <c r="F6" s="7">
        <v>38382</v>
      </c>
      <c r="G6" s="6" t="s">
        <v>24</v>
      </c>
      <c r="H6" s="6" t="s">
        <v>44</v>
      </c>
      <c r="I6" s="6">
        <v>9</v>
      </c>
      <c r="J6" s="6">
        <v>16</v>
      </c>
      <c r="K6" s="6">
        <v>17</v>
      </c>
      <c r="L6" s="6">
        <v>23</v>
      </c>
      <c r="M6" s="6">
        <v>34</v>
      </c>
      <c r="N6" s="6">
        <v>25</v>
      </c>
      <c r="O6" s="6">
        <v>10</v>
      </c>
      <c r="P6" s="6">
        <v>20</v>
      </c>
      <c r="Q6" s="6">
        <f>SUM(J6:P6)</f>
        <v>145</v>
      </c>
      <c r="R6" s="11">
        <f>Q6/252*100</f>
        <v>57.539682539682538</v>
      </c>
      <c r="S6" s="14" t="s">
        <v>51</v>
      </c>
    </row>
    <row r="7" spans="1:19" x14ac:dyDescent="0.25">
      <c r="A7" s="6">
        <v>3</v>
      </c>
      <c r="B7" s="6" t="s">
        <v>20</v>
      </c>
      <c r="C7" s="6" t="s">
        <v>28</v>
      </c>
      <c r="D7" s="8">
        <v>4</v>
      </c>
      <c r="E7" s="6" t="s">
        <v>22</v>
      </c>
      <c r="F7" s="7">
        <v>38580</v>
      </c>
      <c r="G7" s="6" t="s">
        <v>24</v>
      </c>
      <c r="H7" s="6">
        <v>57</v>
      </c>
      <c r="I7" s="6">
        <v>9</v>
      </c>
      <c r="J7" s="6">
        <v>1</v>
      </c>
      <c r="K7" s="6">
        <v>8</v>
      </c>
      <c r="L7" s="6">
        <v>18</v>
      </c>
      <c r="M7" s="6">
        <v>46</v>
      </c>
      <c r="N7" s="6">
        <v>10</v>
      </c>
      <c r="O7" s="6">
        <v>10</v>
      </c>
      <c r="P7" s="6">
        <v>10</v>
      </c>
      <c r="Q7" s="6">
        <f>SUM(J7:P7)</f>
        <v>103</v>
      </c>
      <c r="R7" s="11">
        <f>Q7/252*100</f>
        <v>40.873015873015873</v>
      </c>
      <c r="S7" s="14"/>
    </row>
    <row r="8" spans="1:19" x14ac:dyDescent="0.25">
      <c r="A8" s="6">
        <v>4</v>
      </c>
      <c r="B8" s="6" t="s">
        <v>20</v>
      </c>
      <c r="C8" s="6" t="s">
        <v>31</v>
      </c>
      <c r="D8" s="8">
        <v>6</v>
      </c>
      <c r="E8" s="6" t="s">
        <v>22</v>
      </c>
      <c r="F8" s="7">
        <v>38638</v>
      </c>
      <c r="G8" s="6" t="s">
        <v>24</v>
      </c>
      <c r="H8" s="6">
        <v>90</v>
      </c>
      <c r="I8" s="6">
        <v>9</v>
      </c>
      <c r="J8" s="6">
        <v>8</v>
      </c>
      <c r="K8" s="6">
        <v>16</v>
      </c>
      <c r="L8" s="6">
        <v>30</v>
      </c>
      <c r="M8" s="6">
        <v>34</v>
      </c>
      <c r="N8" s="6">
        <v>0</v>
      </c>
      <c r="O8" s="6">
        <v>8</v>
      </c>
      <c r="P8" s="6">
        <v>6</v>
      </c>
      <c r="Q8" s="6">
        <f>SUM(J8:P8)</f>
        <v>102</v>
      </c>
      <c r="R8" s="11">
        <f>Q8/252*100</f>
        <v>40.476190476190474</v>
      </c>
      <c r="S8" s="14"/>
    </row>
    <row r="9" spans="1:19" x14ac:dyDescent="0.25">
      <c r="A9" s="6">
        <v>5</v>
      </c>
      <c r="B9" s="6" t="s">
        <v>20</v>
      </c>
      <c r="C9" s="6" t="s">
        <v>33</v>
      </c>
      <c r="D9" s="8">
        <v>8</v>
      </c>
      <c r="E9" s="6" t="s">
        <v>22</v>
      </c>
      <c r="F9" s="7">
        <v>38365</v>
      </c>
      <c r="G9" s="6" t="s">
        <v>24</v>
      </c>
      <c r="H9" s="6">
        <v>57</v>
      </c>
      <c r="I9" s="6">
        <v>9</v>
      </c>
      <c r="J9" s="6">
        <v>13</v>
      </c>
      <c r="K9" s="6">
        <v>14</v>
      </c>
      <c r="L9" s="6">
        <v>2</v>
      </c>
      <c r="M9" s="6">
        <v>31</v>
      </c>
      <c r="N9" s="6">
        <v>14</v>
      </c>
      <c r="O9" s="6">
        <v>11</v>
      </c>
      <c r="P9" s="6">
        <v>14</v>
      </c>
      <c r="Q9" s="6">
        <f>SUM(J9:P9)</f>
        <v>99</v>
      </c>
      <c r="R9" s="11">
        <f>Q9/252*100</f>
        <v>39.285714285714285</v>
      </c>
      <c r="S9" s="14"/>
    </row>
    <row r="10" spans="1:19" x14ac:dyDescent="0.25">
      <c r="A10" s="6">
        <v>6</v>
      </c>
      <c r="B10" s="6" t="s">
        <v>29</v>
      </c>
      <c r="C10" s="6" t="s">
        <v>38</v>
      </c>
      <c r="D10" s="6">
        <v>13</v>
      </c>
      <c r="E10" s="6" t="s">
        <v>22</v>
      </c>
      <c r="F10" s="7">
        <v>38591</v>
      </c>
      <c r="G10" s="6" t="s">
        <v>24</v>
      </c>
      <c r="H10" s="6">
        <v>6</v>
      </c>
      <c r="I10" s="6">
        <v>9</v>
      </c>
      <c r="J10" s="6">
        <v>2</v>
      </c>
      <c r="K10" s="6">
        <v>6</v>
      </c>
      <c r="L10" s="6">
        <v>16</v>
      </c>
      <c r="M10" s="6">
        <v>33</v>
      </c>
      <c r="N10" s="6">
        <v>14</v>
      </c>
      <c r="O10" s="6">
        <v>14</v>
      </c>
      <c r="P10" s="6">
        <v>0</v>
      </c>
      <c r="Q10" s="6">
        <f>SUM(J10:P10)</f>
        <v>85</v>
      </c>
      <c r="R10" s="11">
        <f>Q10/252*100</f>
        <v>33.730158730158735</v>
      </c>
      <c r="S10" s="14"/>
    </row>
    <row r="11" spans="1:19" x14ac:dyDescent="0.25">
      <c r="A11" s="6">
        <v>7</v>
      </c>
      <c r="B11" s="6" t="s">
        <v>20</v>
      </c>
      <c r="C11" s="6" t="s">
        <v>25</v>
      </c>
      <c r="D11" s="8">
        <v>2</v>
      </c>
      <c r="E11" s="6" t="s">
        <v>22</v>
      </c>
      <c r="F11" s="7">
        <v>38289</v>
      </c>
      <c r="G11" s="6" t="s">
        <v>26</v>
      </c>
      <c r="H11" s="6">
        <v>77</v>
      </c>
      <c r="I11" s="6">
        <v>9</v>
      </c>
      <c r="J11" s="6">
        <v>2</v>
      </c>
      <c r="K11" s="6">
        <v>12</v>
      </c>
      <c r="L11" s="6">
        <v>4</v>
      </c>
      <c r="M11" s="6">
        <v>43</v>
      </c>
      <c r="N11" s="6">
        <v>6</v>
      </c>
      <c r="O11" s="6">
        <v>10</v>
      </c>
      <c r="P11" s="6">
        <v>5</v>
      </c>
      <c r="Q11" s="6">
        <f>SUM(J11:P11)</f>
        <v>82</v>
      </c>
      <c r="R11" s="11">
        <f>Q11/252*100</f>
        <v>32.539682539682538</v>
      </c>
      <c r="S11" s="14"/>
    </row>
    <row r="12" spans="1:19" x14ac:dyDescent="0.25">
      <c r="A12" s="6">
        <v>8</v>
      </c>
      <c r="B12" s="6" t="s">
        <v>20</v>
      </c>
      <c r="C12" s="6" t="s">
        <v>32</v>
      </c>
      <c r="D12" s="8">
        <v>7</v>
      </c>
      <c r="E12" s="6" t="s">
        <v>22</v>
      </c>
      <c r="F12" s="7">
        <v>38424</v>
      </c>
      <c r="G12" s="6" t="s">
        <v>24</v>
      </c>
      <c r="H12" s="6">
        <v>94</v>
      </c>
      <c r="I12" s="6">
        <v>9</v>
      </c>
      <c r="J12" s="6">
        <v>3</v>
      </c>
      <c r="K12" s="6">
        <v>7</v>
      </c>
      <c r="L12" s="6">
        <v>8</v>
      </c>
      <c r="M12" s="6">
        <v>46</v>
      </c>
      <c r="N12" s="6">
        <v>6</v>
      </c>
      <c r="O12" s="6">
        <v>10</v>
      </c>
      <c r="P12" s="6">
        <v>2</v>
      </c>
      <c r="Q12" s="6">
        <f>SUM(J12:P12)</f>
        <v>82</v>
      </c>
      <c r="R12" s="11">
        <f>Q12/252*100</f>
        <v>32.539682539682538</v>
      </c>
      <c r="S12" s="14"/>
    </row>
    <row r="13" spans="1:19" x14ac:dyDescent="0.25">
      <c r="A13" s="6">
        <v>9</v>
      </c>
      <c r="B13" s="6" t="s">
        <v>29</v>
      </c>
      <c r="C13" s="6" t="s">
        <v>42</v>
      </c>
      <c r="D13" s="6">
        <v>18</v>
      </c>
      <c r="E13" s="6" t="s">
        <v>22</v>
      </c>
      <c r="F13" s="7">
        <v>38323</v>
      </c>
      <c r="G13" s="6" t="s">
        <v>24</v>
      </c>
      <c r="H13" s="6">
        <v>80</v>
      </c>
      <c r="I13" s="6">
        <v>9</v>
      </c>
      <c r="J13" s="6">
        <v>3</v>
      </c>
      <c r="K13" s="6">
        <v>7</v>
      </c>
      <c r="L13" s="6">
        <v>0</v>
      </c>
      <c r="M13" s="6">
        <v>44</v>
      </c>
      <c r="N13" s="6">
        <v>16</v>
      </c>
      <c r="O13" s="6">
        <v>8</v>
      </c>
      <c r="P13" s="6">
        <v>4</v>
      </c>
      <c r="Q13" s="6">
        <f>SUM(J13:P13)</f>
        <v>82</v>
      </c>
      <c r="R13" s="11">
        <f>Q13/252*100</f>
        <v>32.539682539682538</v>
      </c>
      <c r="S13" s="14"/>
    </row>
    <row r="14" spans="1:19" x14ac:dyDescent="0.25">
      <c r="A14" s="6">
        <v>10</v>
      </c>
      <c r="B14" s="6" t="s">
        <v>20</v>
      </c>
      <c r="C14" s="6" t="s">
        <v>27</v>
      </c>
      <c r="D14" s="8">
        <v>3</v>
      </c>
      <c r="E14" s="6" t="s">
        <v>22</v>
      </c>
      <c r="F14" s="7">
        <v>38476</v>
      </c>
      <c r="G14" s="6" t="s">
        <v>24</v>
      </c>
      <c r="H14" s="6">
        <v>94</v>
      </c>
      <c r="I14" s="6">
        <v>9</v>
      </c>
      <c r="J14" s="6">
        <v>3</v>
      </c>
      <c r="K14" s="6">
        <v>5</v>
      </c>
      <c r="L14" s="6">
        <v>12</v>
      </c>
      <c r="M14" s="6">
        <v>32</v>
      </c>
      <c r="N14" s="6">
        <v>10</v>
      </c>
      <c r="O14" s="6">
        <v>14</v>
      </c>
      <c r="P14" s="6">
        <v>4</v>
      </c>
      <c r="Q14" s="6">
        <f>SUM(J14:P14)</f>
        <v>80</v>
      </c>
      <c r="R14" s="11">
        <f>Q14/252*100</f>
        <v>31.746031746031743</v>
      </c>
      <c r="S14" s="14"/>
    </row>
    <row r="15" spans="1:19" x14ac:dyDescent="0.25">
      <c r="A15" s="6">
        <v>11</v>
      </c>
      <c r="B15" s="6" t="s">
        <v>20</v>
      </c>
      <c r="C15" s="6" t="s">
        <v>34</v>
      </c>
      <c r="D15" s="8">
        <v>9</v>
      </c>
      <c r="E15" s="6" t="s">
        <v>22</v>
      </c>
      <c r="F15" s="7">
        <v>38399</v>
      </c>
      <c r="G15" s="6" t="s">
        <v>24</v>
      </c>
      <c r="H15" s="6">
        <v>90</v>
      </c>
      <c r="I15" s="6">
        <v>9</v>
      </c>
      <c r="J15" s="6">
        <v>2</v>
      </c>
      <c r="K15" s="6">
        <v>3</v>
      </c>
      <c r="L15" s="6">
        <v>16</v>
      </c>
      <c r="M15" s="6">
        <v>34</v>
      </c>
      <c r="N15" s="6">
        <v>10</v>
      </c>
      <c r="O15" s="6">
        <v>8</v>
      </c>
      <c r="P15" s="6">
        <v>6</v>
      </c>
      <c r="Q15" s="6">
        <f>SUM(J15:P15)</f>
        <v>79</v>
      </c>
      <c r="R15" s="11">
        <f>Q15/252*100</f>
        <v>31.349206349206348</v>
      </c>
      <c r="S15" s="14"/>
    </row>
    <row r="16" spans="1:19" x14ac:dyDescent="0.25">
      <c r="A16" s="6">
        <v>12</v>
      </c>
      <c r="B16" s="6" t="s">
        <v>20</v>
      </c>
      <c r="C16" s="6" t="s">
        <v>40</v>
      </c>
      <c r="D16" s="8">
        <v>15</v>
      </c>
      <c r="E16" s="6" t="s">
        <v>22</v>
      </c>
      <c r="F16" s="7">
        <v>38658</v>
      </c>
      <c r="G16" s="6" t="s">
        <v>24</v>
      </c>
      <c r="H16" s="6">
        <v>74</v>
      </c>
      <c r="I16" s="6">
        <v>9</v>
      </c>
      <c r="J16" s="6">
        <v>3</v>
      </c>
      <c r="K16" s="6">
        <v>10</v>
      </c>
      <c r="L16" s="6">
        <v>12</v>
      </c>
      <c r="M16" s="6">
        <v>25</v>
      </c>
      <c r="N16" s="6">
        <v>0</v>
      </c>
      <c r="O16" s="6">
        <v>12</v>
      </c>
      <c r="P16" s="6">
        <v>6</v>
      </c>
      <c r="Q16" s="6">
        <f>SUM(J16:P16)</f>
        <v>68</v>
      </c>
      <c r="R16" s="11">
        <f>Q16/252*100</f>
        <v>26.984126984126984</v>
      </c>
      <c r="S16" s="14"/>
    </row>
    <row r="17" spans="1:19" x14ac:dyDescent="0.25">
      <c r="A17" s="6">
        <v>13</v>
      </c>
      <c r="B17" s="6" t="s">
        <v>20</v>
      </c>
      <c r="C17" s="6" t="s">
        <v>41</v>
      </c>
      <c r="D17" s="6">
        <v>16</v>
      </c>
      <c r="E17" s="6" t="s">
        <v>22</v>
      </c>
      <c r="F17" s="7">
        <v>38623</v>
      </c>
      <c r="G17" s="6" t="s">
        <v>26</v>
      </c>
      <c r="H17" s="6">
        <v>77</v>
      </c>
      <c r="I17" s="6">
        <v>9</v>
      </c>
      <c r="J17" s="6">
        <v>0</v>
      </c>
      <c r="K17" s="6">
        <v>6</v>
      </c>
      <c r="L17" s="6">
        <v>8</v>
      </c>
      <c r="M17" s="6">
        <v>44</v>
      </c>
      <c r="N17" s="6">
        <v>0</v>
      </c>
      <c r="O17" s="6">
        <v>8</v>
      </c>
      <c r="P17" s="6">
        <v>0</v>
      </c>
      <c r="Q17" s="6">
        <f>SUM(J17:P17)</f>
        <v>66</v>
      </c>
      <c r="R17" s="11">
        <f>Q17/252*100</f>
        <v>26.190476190476193</v>
      </c>
      <c r="S17" s="14"/>
    </row>
    <row r="18" spans="1:19" x14ac:dyDescent="0.25">
      <c r="A18" s="6">
        <v>14</v>
      </c>
      <c r="B18" s="6" t="s">
        <v>20</v>
      </c>
      <c r="C18" s="6" t="s">
        <v>35</v>
      </c>
      <c r="D18" s="8">
        <v>10</v>
      </c>
      <c r="E18" s="6" t="s">
        <v>22</v>
      </c>
      <c r="F18" s="7">
        <v>38593</v>
      </c>
      <c r="G18" s="6" t="s">
        <v>24</v>
      </c>
      <c r="H18" s="6">
        <v>90</v>
      </c>
      <c r="I18" s="6">
        <v>9</v>
      </c>
      <c r="J18" s="6">
        <v>0</v>
      </c>
      <c r="K18" s="6">
        <v>16</v>
      </c>
      <c r="L18" s="6">
        <v>8</v>
      </c>
      <c r="M18" s="6">
        <v>26</v>
      </c>
      <c r="N18" s="6">
        <v>0</v>
      </c>
      <c r="O18" s="6">
        <v>10</v>
      </c>
      <c r="P18" s="6">
        <v>3</v>
      </c>
      <c r="Q18" s="6">
        <f>SUM(J18:P18)</f>
        <v>63</v>
      </c>
      <c r="R18" s="11">
        <f>Q18/252*100</f>
        <v>25</v>
      </c>
      <c r="S18" s="14"/>
    </row>
    <row r="19" spans="1:19" x14ac:dyDescent="0.25">
      <c r="A19" s="6">
        <v>15</v>
      </c>
      <c r="B19" s="6" t="s">
        <v>20</v>
      </c>
      <c r="C19" s="6" t="s">
        <v>39</v>
      </c>
      <c r="D19" s="6">
        <v>14</v>
      </c>
      <c r="E19" s="6" t="s">
        <v>22</v>
      </c>
      <c r="F19" s="7">
        <v>38371</v>
      </c>
      <c r="G19" s="6" t="s">
        <v>24</v>
      </c>
      <c r="H19" s="6">
        <v>94</v>
      </c>
      <c r="I19" s="6">
        <v>9</v>
      </c>
      <c r="J19" s="6">
        <v>2</v>
      </c>
      <c r="K19" s="6">
        <v>3</v>
      </c>
      <c r="L19" s="6">
        <v>8</v>
      </c>
      <c r="M19" s="6">
        <v>24</v>
      </c>
      <c r="N19" s="6">
        <v>4</v>
      </c>
      <c r="O19" s="6">
        <v>8</v>
      </c>
      <c r="P19" s="6">
        <v>10</v>
      </c>
      <c r="Q19" s="6">
        <f>SUM(J19:P19)</f>
        <v>59</v>
      </c>
      <c r="R19" s="11">
        <f>Q19/252*100</f>
        <v>23.412698412698411</v>
      </c>
      <c r="S19" s="14"/>
    </row>
    <row r="20" spans="1:19" x14ac:dyDescent="0.25">
      <c r="A20" s="6">
        <v>16</v>
      </c>
      <c r="B20" s="6" t="s">
        <v>29</v>
      </c>
      <c r="C20" s="6" t="s">
        <v>30</v>
      </c>
      <c r="D20" s="8">
        <v>5</v>
      </c>
      <c r="E20" s="6" t="s">
        <v>22</v>
      </c>
      <c r="F20" s="7">
        <v>38478</v>
      </c>
      <c r="G20" s="6" t="s">
        <v>24</v>
      </c>
      <c r="H20" s="6">
        <v>60</v>
      </c>
      <c r="I20" s="6">
        <v>9</v>
      </c>
      <c r="J20" s="6">
        <v>2</v>
      </c>
      <c r="K20" s="6">
        <v>4</v>
      </c>
      <c r="L20" s="6">
        <v>12</v>
      </c>
      <c r="M20" s="6">
        <v>24</v>
      </c>
      <c r="N20" s="6">
        <v>0</v>
      </c>
      <c r="O20" s="6">
        <v>8</v>
      </c>
      <c r="P20" s="6">
        <v>3</v>
      </c>
      <c r="Q20" s="6">
        <f>SUM(J20:P20)</f>
        <v>53</v>
      </c>
      <c r="R20" s="11">
        <f>Q20/252*100</f>
        <v>21.031746031746032</v>
      </c>
      <c r="S20" s="14"/>
    </row>
    <row r="21" spans="1:19" x14ac:dyDescent="0.25">
      <c r="A21" s="6">
        <v>17</v>
      </c>
      <c r="B21" s="6" t="s">
        <v>20</v>
      </c>
      <c r="C21" s="6" t="s">
        <v>45</v>
      </c>
      <c r="D21" s="6">
        <v>20</v>
      </c>
      <c r="E21" s="6" t="s">
        <v>22</v>
      </c>
      <c r="F21" s="7">
        <v>38477</v>
      </c>
      <c r="G21" s="6" t="s">
        <v>24</v>
      </c>
      <c r="H21" s="6">
        <v>94</v>
      </c>
      <c r="I21" s="6">
        <v>9</v>
      </c>
      <c r="J21" s="6">
        <v>2</v>
      </c>
      <c r="K21" s="6">
        <v>2</v>
      </c>
      <c r="L21" s="6">
        <v>6</v>
      </c>
      <c r="M21" s="6">
        <v>22</v>
      </c>
      <c r="N21" s="6">
        <v>2</v>
      </c>
      <c r="O21" s="6">
        <v>10</v>
      </c>
      <c r="P21" s="6">
        <v>2</v>
      </c>
      <c r="Q21" s="6">
        <f>SUM(J21:P21)</f>
        <v>46</v>
      </c>
      <c r="R21" s="11">
        <f>Q21/252*100</f>
        <v>18.253968253968253</v>
      </c>
      <c r="S21" s="14"/>
    </row>
    <row r="22" spans="1:19" x14ac:dyDescent="0.25">
      <c r="A22" s="6">
        <v>18</v>
      </c>
      <c r="B22" s="6" t="s">
        <v>20</v>
      </c>
      <c r="C22" s="6" t="s">
        <v>36</v>
      </c>
      <c r="D22" s="8">
        <v>11</v>
      </c>
      <c r="E22" s="6" t="s">
        <v>22</v>
      </c>
      <c r="F22" s="7">
        <v>38402</v>
      </c>
      <c r="G22" s="6" t="s">
        <v>24</v>
      </c>
      <c r="H22" s="6">
        <v>90</v>
      </c>
      <c r="I22" s="6">
        <v>9</v>
      </c>
      <c r="J22" s="6">
        <v>3</v>
      </c>
      <c r="K22" s="6">
        <v>1</v>
      </c>
      <c r="L22" s="6">
        <v>0</v>
      </c>
      <c r="M22" s="6">
        <v>16</v>
      </c>
      <c r="N22" s="6">
        <v>4</v>
      </c>
      <c r="O22" s="6">
        <v>8</v>
      </c>
      <c r="P22" s="6">
        <v>2</v>
      </c>
      <c r="Q22" s="6">
        <f>SUM(J22:P22)</f>
        <v>34</v>
      </c>
      <c r="R22" s="11">
        <f>Q22/252*100</f>
        <v>13.492063492063492</v>
      </c>
      <c r="S22" s="14"/>
    </row>
    <row r="23" spans="1:19" x14ac:dyDescent="0.25">
      <c r="A23" s="6">
        <v>19</v>
      </c>
      <c r="B23" s="9" t="s">
        <v>20</v>
      </c>
      <c r="C23" s="9" t="s">
        <v>21</v>
      </c>
      <c r="D23" s="12">
        <v>1</v>
      </c>
      <c r="E23" s="9" t="s">
        <v>22</v>
      </c>
      <c r="F23" s="10" t="s">
        <v>23</v>
      </c>
      <c r="G23" s="9" t="s">
        <v>24</v>
      </c>
      <c r="H23" s="9">
        <v>57</v>
      </c>
      <c r="I23" s="9">
        <v>9</v>
      </c>
      <c r="J23" s="6"/>
      <c r="K23" s="6"/>
      <c r="L23" s="6"/>
      <c r="M23" s="6"/>
      <c r="N23" s="6"/>
      <c r="O23" s="6"/>
      <c r="P23" s="6"/>
      <c r="Q23" s="6">
        <f>SUM(J23:P23)</f>
        <v>0</v>
      </c>
      <c r="R23" s="6">
        <f>Q23/252*100</f>
        <v>0</v>
      </c>
      <c r="S23" s="14" t="s">
        <v>49</v>
      </c>
    </row>
    <row r="24" spans="1:19" x14ac:dyDescent="0.25">
      <c r="A24" s="6">
        <v>20</v>
      </c>
      <c r="B24" s="6" t="s">
        <v>29</v>
      </c>
      <c r="C24" s="6" t="s">
        <v>37</v>
      </c>
      <c r="D24" s="8">
        <v>12</v>
      </c>
      <c r="E24" s="6" t="s">
        <v>22</v>
      </c>
      <c r="F24" s="7">
        <v>38583</v>
      </c>
      <c r="G24" s="6" t="s">
        <v>24</v>
      </c>
      <c r="H24" s="6">
        <v>6</v>
      </c>
      <c r="I24" s="6">
        <v>9</v>
      </c>
      <c r="J24" s="6"/>
      <c r="K24" s="6"/>
      <c r="L24" s="6"/>
      <c r="M24" s="6"/>
      <c r="N24" s="6"/>
      <c r="O24" s="6"/>
      <c r="P24" s="6"/>
      <c r="Q24" s="6">
        <f>SUM(J24:P24)</f>
        <v>0</v>
      </c>
      <c r="R24" s="11">
        <f>Q24/252*100</f>
        <v>0</v>
      </c>
      <c r="S24" s="14" t="s">
        <v>49</v>
      </c>
    </row>
    <row r="26" spans="1:19" x14ac:dyDescent="0.25">
      <c r="A26" s="15"/>
      <c r="B26" s="16"/>
    </row>
    <row r="27" spans="1:19" x14ac:dyDescent="0.25">
      <c r="A27" s="15"/>
      <c r="B27" s="15"/>
    </row>
    <row r="28" spans="1:19" x14ac:dyDescent="0.25">
      <c r="A28" s="15"/>
      <c r="B28" s="16"/>
    </row>
  </sheetData>
  <mergeCells count="1">
    <mergeCell ref="A2:R2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2020-11-20T12:25:47Z</cp:lastPrinted>
  <dcterms:created xsi:type="dcterms:W3CDTF">2020-11-20T07:59:08Z</dcterms:created>
  <dcterms:modified xsi:type="dcterms:W3CDTF">2020-11-20T16:40:08Z</dcterms:modified>
</cp:coreProperties>
</file>