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8"/>
  <workbookPr filterPrivacy="1"/>
  <xr:revisionPtr revIDLastSave="0" documentId="13_ncr:1_{A6E534BA-0021-4CCE-A251-8FE4E2BAE03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7-8" sheetId="1" r:id="rId1"/>
  </sheets>
  <definedNames>
    <definedName name="_xlnm._FilterDatabase" localSheetId="0" hidden="1">'7-8'!$A$3:$S$3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5" i="1" l="1"/>
  <c r="Q25" i="1"/>
  <c r="P32" i="1"/>
  <c r="Q32" i="1"/>
  <c r="P34" i="1"/>
  <c r="Q34" i="1"/>
  <c r="P6" i="1"/>
  <c r="Q6" i="1"/>
  <c r="P30" i="1"/>
  <c r="Q30" i="1"/>
  <c r="P26" i="1"/>
  <c r="Q26" i="1"/>
  <c r="P13" i="1"/>
  <c r="Q13" i="1"/>
  <c r="P35" i="1"/>
  <c r="Q35" i="1"/>
  <c r="P14" i="1"/>
  <c r="Q14" i="1"/>
  <c r="P23" i="1"/>
  <c r="Q23" i="1"/>
  <c r="P16" i="1"/>
  <c r="Q16" i="1"/>
  <c r="P20" i="1"/>
  <c r="Q20" i="1"/>
  <c r="P8" i="1"/>
  <c r="Q8" i="1"/>
  <c r="P33" i="1"/>
  <c r="Q33" i="1"/>
  <c r="P12" i="1"/>
  <c r="Q12" i="1"/>
  <c r="P7" i="1"/>
  <c r="Q7" i="1"/>
  <c r="P28" i="1"/>
  <c r="Q28" i="1"/>
  <c r="P15" i="1"/>
  <c r="Q15" i="1"/>
  <c r="P10" i="1"/>
  <c r="Q10" i="1"/>
  <c r="P21" i="1"/>
  <c r="Q21" i="1"/>
  <c r="P27" i="1"/>
  <c r="Q27" i="1"/>
  <c r="P22" i="1"/>
  <c r="Q22" i="1"/>
  <c r="P29" i="1"/>
  <c r="Q29" i="1"/>
  <c r="P17" i="1"/>
  <c r="Q17" i="1"/>
  <c r="P24" i="1"/>
  <c r="Q24" i="1"/>
  <c r="P4" i="1"/>
  <c r="Q4" i="1"/>
  <c r="P9" i="1"/>
  <c r="Q9" i="1"/>
  <c r="P19" i="1"/>
  <c r="Q19" i="1"/>
  <c r="P18" i="1"/>
  <c r="Q18" i="1"/>
  <c r="P31" i="1"/>
  <c r="Q31" i="1"/>
  <c r="P5" i="1"/>
  <c r="Q5" i="1" s="1"/>
  <c r="P11" i="1"/>
  <c r="Q11" i="1"/>
</calcChain>
</file>

<file path=xl/sharedStrings.xml><?xml version="1.0" encoding="utf-8"?>
<sst xmlns="http://schemas.openxmlformats.org/spreadsheetml/2006/main" count="186" uniqueCount="63">
  <si>
    <t>№ п/п</t>
  </si>
  <si>
    <t>КОД</t>
  </si>
  <si>
    <t>Пол</t>
  </si>
  <si>
    <t>Предмет</t>
  </si>
  <si>
    <t>Класс</t>
  </si>
  <si>
    <t>Параллели, группы</t>
  </si>
  <si>
    <t>а</t>
  </si>
  <si>
    <t>78Н1</t>
  </si>
  <si>
    <t>ж</t>
  </si>
  <si>
    <t>немецкий  язык</t>
  </si>
  <si>
    <t>7-8</t>
  </si>
  <si>
    <t>78Н2</t>
  </si>
  <si>
    <t>78Н3</t>
  </si>
  <si>
    <t>м</t>
  </si>
  <si>
    <t>78Н4</t>
  </si>
  <si>
    <t>78Н5</t>
  </si>
  <si>
    <t>78Н6</t>
  </si>
  <si>
    <t>78Н7</t>
  </si>
  <si>
    <t>78Н8</t>
  </si>
  <si>
    <t>78Н9</t>
  </si>
  <si>
    <t>78Н10</t>
  </si>
  <si>
    <t>78Н11</t>
  </si>
  <si>
    <t>ц</t>
  </si>
  <si>
    <t>78Н12</t>
  </si>
  <si>
    <t>78Н13</t>
  </si>
  <si>
    <t>78Н14</t>
  </si>
  <si>
    <t>78Н15</t>
  </si>
  <si>
    <t>78Н16</t>
  </si>
  <si>
    <t>78Н17</t>
  </si>
  <si>
    <t>78Н18</t>
  </si>
  <si>
    <t>78Н19</t>
  </si>
  <si>
    <t>78Н20</t>
  </si>
  <si>
    <t>78Н21</t>
  </si>
  <si>
    <t>78Н22</t>
  </si>
  <si>
    <t>78Н23</t>
  </si>
  <si>
    <t>78Н24</t>
  </si>
  <si>
    <t>78Н25</t>
  </si>
  <si>
    <t>78Н26</t>
  </si>
  <si>
    <t>78Н27</t>
  </si>
  <si>
    <t>78Н28</t>
  </si>
  <si>
    <t>78Н29</t>
  </si>
  <si>
    <t>78Н30</t>
  </si>
  <si>
    <t>78Н31</t>
  </si>
  <si>
    <t>78Н32</t>
  </si>
  <si>
    <t>Аудирование</t>
  </si>
  <si>
    <t>Чтение</t>
  </si>
  <si>
    <t>Лексико-грамматическое задание</t>
  </si>
  <si>
    <t>Страноведение</t>
  </si>
  <si>
    <t>ИТОГО</t>
  </si>
  <si>
    <t>%</t>
  </si>
  <si>
    <t>Письмо</t>
  </si>
  <si>
    <t xml:space="preserve">Итог </t>
  </si>
  <si>
    <t>неявка</t>
  </si>
  <si>
    <t>Победитель</t>
  </si>
  <si>
    <r>
      <t>П</t>
    </r>
    <r>
      <rPr>
        <b/>
        <sz val="14"/>
        <color theme="1"/>
        <rFont val="Calibri"/>
        <family val="2"/>
        <charset val="204"/>
        <scheme val="minor"/>
      </rPr>
      <t>ротокол 
окружного этапа этапа всероссийской олимпиады школьников в 2020-2021  уч.году
Немецкий язык, 7- 8 класс</t>
    </r>
  </si>
  <si>
    <t>ООЦ</t>
  </si>
  <si>
    <t>№ОУ</t>
  </si>
  <si>
    <t>Дата рождения</t>
  </si>
  <si>
    <t>Счетчик</t>
  </si>
  <si>
    <t>Район</t>
  </si>
  <si>
    <t>Дата публикации: 20.11.2020</t>
  </si>
  <si>
    <t>апелляция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</si>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</sst>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.&quot;mm&quot;.&quot;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Liberation Sans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37">
    <xf numFmtId="0" fontId="0" fillId="0" borderId="0" xfId="0"/>
    <xf numFmtId="0" fontId="6" fillId="0" borderId="0" xfId="0" applyFont="1" applyAlignment="1">
      <alignment horizontal="center" vertical="center"/>
    </xf>
    <xf numFmtId="49" fontId="7" fillId="0" borderId="3" xfId="1" applyNumberFormat="1" applyFont="1" applyBorder="1" applyAlignment="1">
      <alignment horizontal="center" vertical="center" wrapText="1"/>
    </xf>
    <xf numFmtId="49" fontId="7" fillId="0" borderId="1" xfId="1" applyNumberFormat="1" applyFont="1" applyBorder="1" applyAlignment="1">
      <alignment horizontal="center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7" xfId="1" applyNumberFormat="1" applyFont="1" applyBorder="1" applyAlignment="1">
      <alignment horizontal="center" vertical="center"/>
    </xf>
    <xf numFmtId="14" fontId="12" fillId="0" borderId="1" xfId="1" applyNumberFormat="1" applyFont="1" applyBorder="1" applyAlignment="1">
      <alignment horizontal="center" vertical="center"/>
    </xf>
    <xf numFmtId="164" fontId="11" fillId="0" borderId="1" xfId="4" applyNumberFormat="1" applyFont="1" applyBorder="1" applyAlignment="1">
      <alignment horizontal="center" vertical="center"/>
    </xf>
    <xf numFmtId="14" fontId="10" fillId="0" borderId="1" xfId="1" applyNumberFormat="1" applyFont="1" applyBorder="1" applyAlignment="1">
      <alignment horizontal="center" vertical="center"/>
    </xf>
    <xf numFmtId="14" fontId="10" fillId="0" borderId="5" xfId="1" applyNumberFormat="1" applyFont="1" applyBorder="1" applyAlignment="1">
      <alignment horizontal="center" vertical="center"/>
    </xf>
    <xf numFmtId="14" fontId="10" fillId="0" borderId="6" xfId="1" applyNumberFormat="1" applyFont="1" applyBorder="1" applyAlignment="1">
      <alignment horizontal="center" vertical="center"/>
    </xf>
    <xf numFmtId="14" fontId="10" fillId="2" borderId="1" xfId="1" applyNumberFormat="1" applyFont="1" applyFill="1" applyBorder="1" applyAlignment="1">
      <alignment horizontal="center" vertical="center"/>
    </xf>
    <xf numFmtId="14" fontId="10" fillId="0" borderId="7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8" fillId="0" borderId="1" xfId="4" applyNumberFormat="1" applyFont="1" applyBorder="1" applyAlignment="1">
      <alignment horizontal="center" vertical="center"/>
    </xf>
    <xf numFmtId="0" fontId="8" fillId="0" borderId="1" xfId="4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 vertical="center"/>
    </xf>
    <xf numFmtId="0" fontId="11" fillId="0" borderId="2" xfId="4" applyFont="1" applyBorder="1" applyAlignment="1">
      <alignment horizontal="center" vertical="center"/>
    </xf>
    <xf numFmtId="49" fontId="9" fillId="0" borderId="1" xfId="3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2" xfId="1" applyNumberFormat="1" applyFont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9" fillId="0" borderId="1" xfId="3" applyFont="1" applyBorder="1" applyAlignment="1">
      <alignment horizontal="center" vertical="center"/>
    </xf>
    <xf numFmtId="0" fontId="10" fillId="0" borderId="4" xfId="1" applyNumberFormat="1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10" fillId="0" borderId="8" xfId="1" applyNumberFormat="1" applyFont="1" applyBorder="1" applyAlignment="1">
      <alignment horizontal="center" vertical="center"/>
    </xf>
    <xf numFmtId="0" fontId="10" fillId="0" borderId="1" xfId="1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Обычный" xfId="0" builtinId="0"/>
    <cellStyle name="Обычный 2" xfId="1" xr:uid="{00000000-0005-0000-0000-000001000000}"/>
    <cellStyle name="Обычный 4" xfId="4" xr:uid="{00000000-0005-0000-0000-000002000000}"/>
    <cellStyle name="Обычный_итоги город 9-11" xfId="3" xr:uid="{00000000-0005-0000-0000-000003000000}"/>
    <cellStyle name="Обычный_Прил 3 Призеры района 2012-201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5"/>
  <sheetViews>
    <sheetView tabSelected="1" topLeftCell="B1" workbookViewId="0">
      <selection activeCell="R8" sqref="R8"/>
    </sheetView>
  </sheetViews>
  <sheetFormatPr defaultRowHeight="15.75" x14ac:dyDescent="0.25"/>
  <cols>
    <col min="1" max="1" width="9.140625" style="1"/>
    <col min="2" max="2" width="7.42578125" style="1" customWidth="1"/>
    <col min="3" max="3" width="9.140625" style="1" customWidth="1"/>
    <col min="4" max="4" width="10.7109375" style="32" customWidth="1"/>
    <col min="5" max="5" width="9.28515625" style="1" customWidth="1"/>
    <col min="6" max="6" width="14.28515625" style="1" customWidth="1"/>
    <col min="7" max="7" width="17" style="1" customWidth="1"/>
    <col min="8" max="8" width="10.5703125" style="1" customWidth="1"/>
    <col min="9" max="9" width="9.140625" style="1"/>
    <col min="10" max="10" width="14.42578125" style="1" customWidth="1"/>
    <col min="11" max="11" width="12.140625" style="1" customWidth="1"/>
    <col min="12" max="12" width="11.140625" style="1" customWidth="1"/>
    <col min="13" max="13" width="16.42578125" style="1" customWidth="1"/>
    <col min="14" max="14" width="12.42578125" style="1" customWidth="1"/>
    <col min="15" max="15" width="10.85546875" style="1" customWidth="1"/>
    <col min="16" max="16" width="11.7109375" style="1" customWidth="1"/>
    <col min="17" max="17" width="10.140625" style="1" customWidth="1"/>
    <col min="18" max="18" width="14.28515625" style="1" customWidth="1"/>
    <col min="19" max="19" width="11.140625" customWidth="1"/>
  </cols>
  <sheetData>
    <row r="1" spans="1:19" ht="59.25" customHeight="1" x14ac:dyDescent="0.25">
      <c r="B1" s="34" t="s">
        <v>54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9" x14ac:dyDescent="0.25">
      <c r="B2" s="33" t="s">
        <v>60</v>
      </c>
    </row>
    <row r="3" spans="1:19" ht="47.25" x14ac:dyDescent="0.25">
      <c r="A3" s="2" t="s">
        <v>0</v>
      </c>
      <c r="B3" s="3" t="s">
        <v>59</v>
      </c>
      <c r="C3" s="3" t="s">
        <v>1</v>
      </c>
      <c r="D3" s="3" t="s">
        <v>58</v>
      </c>
      <c r="E3" s="3" t="s">
        <v>2</v>
      </c>
      <c r="F3" s="3" t="s">
        <v>57</v>
      </c>
      <c r="G3" s="3" t="s">
        <v>3</v>
      </c>
      <c r="H3" s="3" t="s">
        <v>56</v>
      </c>
      <c r="I3" s="3" t="s">
        <v>4</v>
      </c>
      <c r="J3" s="3" t="s">
        <v>5</v>
      </c>
      <c r="K3" s="4" t="s">
        <v>44</v>
      </c>
      <c r="L3" s="4" t="s">
        <v>45</v>
      </c>
      <c r="M3" s="4" t="s">
        <v>46</v>
      </c>
      <c r="N3" s="4" t="s">
        <v>47</v>
      </c>
      <c r="O3" s="4" t="s">
        <v>50</v>
      </c>
      <c r="P3" s="4" t="s">
        <v>48</v>
      </c>
      <c r="Q3" s="4" t="s">
        <v>49</v>
      </c>
      <c r="R3" s="4" t="s">
        <v>51</v>
      </c>
    </row>
    <row r="4" spans="1:19" x14ac:dyDescent="0.25">
      <c r="A4" s="18">
        <v>1</v>
      </c>
      <c r="B4" s="19" t="s">
        <v>22</v>
      </c>
      <c r="C4" s="7" t="s">
        <v>38</v>
      </c>
      <c r="D4" s="7">
        <v>27</v>
      </c>
      <c r="E4" s="20" t="s">
        <v>8</v>
      </c>
      <c r="F4" s="12">
        <v>38793</v>
      </c>
      <c r="G4" s="21" t="s">
        <v>9</v>
      </c>
      <c r="H4" s="22">
        <v>19</v>
      </c>
      <c r="I4" s="20">
        <v>8</v>
      </c>
      <c r="J4" s="23" t="s">
        <v>10</v>
      </c>
      <c r="K4" s="5">
        <v>12</v>
      </c>
      <c r="L4" s="5">
        <v>8</v>
      </c>
      <c r="M4" s="5">
        <v>14</v>
      </c>
      <c r="N4" s="5">
        <v>6</v>
      </c>
      <c r="O4" s="5">
        <v>15</v>
      </c>
      <c r="P4" s="5">
        <f t="shared" ref="P4:P35" si="0">SUM(K4:O4)</f>
        <v>55</v>
      </c>
      <c r="Q4" s="6">
        <f t="shared" ref="Q4:Q35" si="1">P4/87*100</f>
        <v>63.218390804597703</v>
      </c>
      <c r="R4" s="24" t="s">
        <v>53</v>
      </c>
    </row>
    <row r="5" spans="1:19" x14ac:dyDescent="0.25">
      <c r="A5" s="18">
        <v>2</v>
      </c>
      <c r="B5" s="7" t="s">
        <v>6</v>
      </c>
      <c r="C5" s="7" t="s">
        <v>43</v>
      </c>
      <c r="D5" s="7">
        <v>32</v>
      </c>
      <c r="E5" s="8" t="s">
        <v>13</v>
      </c>
      <c r="F5" s="11">
        <v>38569</v>
      </c>
      <c r="G5" s="21" t="s">
        <v>9</v>
      </c>
      <c r="H5" s="25">
        <v>94</v>
      </c>
      <c r="I5" s="26">
        <v>8</v>
      </c>
      <c r="J5" s="23" t="s">
        <v>10</v>
      </c>
      <c r="K5" s="5">
        <v>11</v>
      </c>
      <c r="L5" s="5">
        <v>6</v>
      </c>
      <c r="M5" s="5">
        <v>13</v>
      </c>
      <c r="N5" s="5">
        <v>3</v>
      </c>
      <c r="O5" s="5">
        <v>13</v>
      </c>
      <c r="P5" s="5">
        <f t="shared" si="0"/>
        <v>46</v>
      </c>
      <c r="Q5" s="6">
        <f t="shared" si="1"/>
        <v>52.873563218390807</v>
      </c>
      <c r="R5" s="36" t="s">
        <v>62</v>
      </c>
      <c r="S5" s="35" t="s">
        <v>61</v>
      </c>
    </row>
    <row r="6" spans="1:19" x14ac:dyDescent="0.25">
      <c r="A6" s="18">
        <v>3</v>
      </c>
      <c r="B6" s="7" t="s">
        <v>6</v>
      </c>
      <c r="C6" s="7" t="s">
        <v>15</v>
      </c>
      <c r="D6" s="7">
        <v>5</v>
      </c>
      <c r="E6" s="8" t="s">
        <v>8</v>
      </c>
      <c r="F6" s="13">
        <v>38967</v>
      </c>
      <c r="G6" s="21" t="s">
        <v>9</v>
      </c>
      <c r="H6" s="25">
        <v>38</v>
      </c>
      <c r="I6" s="27">
        <v>8</v>
      </c>
      <c r="J6" s="23" t="s">
        <v>10</v>
      </c>
      <c r="K6" s="5">
        <v>11</v>
      </c>
      <c r="L6" s="5">
        <v>7</v>
      </c>
      <c r="M6" s="5">
        <v>7</v>
      </c>
      <c r="N6" s="5">
        <v>8</v>
      </c>
      <c r="O6" s="5">
        <v>5</v>
      </c>
      <c r="P6" s="5">
        <f t="shared" si="0"/>
        <v>38</v>
      </c>
      <c r="Q6" s="6">
        <f t="shared" si="1"/>
        <v>43.678160919540232</v>
      </c>
      <c r="R6" s="24"/>
    </row>
    <row r="7" spans="1:19" x14ac:dyDescent="0.25">
      <c r="A7" s="18">
        <v>4</v>
      </c>
      <c r="B7" s="7" t="s">
        <v>6</v>
      </c>
      <c r="C7" s="7" t="s">
        <v>28</v>
      </c>
      <c r="D7" s="21">
        <v>17</v>
      </c>
      <c r="E7" s="21" t="s">
        <v>13</v>
      </c>
      <c r="F7" s="14">
        <v>38848</v>
      </c>
      <c r="G7" s="21" t="s">
        <v>9</v>
      </c>
      <c r="H7" s="28" t="s">
        <v>55</v>
      </c>
      <c r="I7" s="21">
        <v>8</v>
      </c>
      <c r="J7" s="23" t="s">
        <v>10</v>
      </c>
      <c r="K7" s="5">
        <v>9</v>
      </c>
      <c r="L7" s="5">
        <v>7</v>
      </c>
      <c r="M7" s="5">
        <v>3</v>
      </c>
      <c r="N7" s="5">
        <v>5</v>
      </c>
      <c r="O7" s="5">
        <v>5</v>
      </c>
      <c r="P7" s="5">
        <f t="shared" si="0"/>
        <v>29</v>
      </c>
      <c r="Q7" s="6">
        <f t="shared" si="1"/>
        <v>33.333333333333329</v>
      </c>
      <c r="R7" s="5"/>
    </row>
    <row r="8" spans="1:19" x14ac:dyDescent="0.25">
      <c r="A8" s="18">
        <v>5</v>
      </c>
      <c r="B8" s="7" t="s">
        <v>22</v>
      </c>
      <c r="C8" s="7" t="s">
        <v>25</v>
      </c>
      <c r="D8" s="21">
        <v>14</v>
      </c>
      <c r="E8" s="21" t="s">
        <v>8</v>
      </c>
      <c r="F8" s="15">
        <v>38761</v>
      </c>
      <c r="G8" s="21" t="s">
        <v>9</v>
      </c>
      <c r="H8" s="25">
        <v>9</v>
      </c>
      <c r="I8" s="8">
        <v>8</v>
      </c>
      <c r="J8" s="23" t="s">
        <v>10</v>
      </c>
      <c r="K8" s="5">
        <v>8</v>
      </c>
      <c r="L8" s="5">
        <v>7</v>
      </c>
      <c r="M8" s="5">
        <v>2</v>
      </c>
      <c r="N8" s="5">
        <v>4</v>
      </c>
      <c r="O8" s="5">
        <v>7</v>
      </c>
      <c r="P8" s="5">
        <f t="shared" si="0"/>
        <v>28</v>
      </c>
      <c r="Q8" s="6">
        <f t="shared" si="1"/>
        <v>32.183908045977013</v>
      </c>
      <c r="R8" s="5"/>
    </row>
    <row r="9" spans="1:19" x14ac:dyDescent="0.25">
      <c r="A9" s="18">
        <v>6</v>
      </c>
      <c r="B9" s="7" t="s">
        <v>6</v>
      </c>
      <c r="C9" s="7" t="s">
        <v>39</v>
      </c>
      <c r="D9" s="21">
        <v>28</v>
      </c>
      <c r="E9" s="21" t="s">
        <v>8</v>
      </c>
      <c r="F9" s="13">
        <v>39120</v>
      </c>
      <c r="G9" s="21" t="s">
        <v>9</v>
      </c>
      <c r="H9" s="25">
        <v>38</v>
      </c>
      <c r="I9" s="29">
        <v>8</v>
      </c>
      <c r="J9" s="23" t="s">
        <v>10</v>
      </c>
      <c r="K9" s="5">
        <v>9</v>
      </c>
      <c r="L9" s="5">
        <v>5</v>
      </c>
      <c r="M9" s="5">
        <v>5</v>
      </c>
      <c r="N9" s="5">
        <v>9</v>
      </c>
      <c r="O9" s="5">
        <v>0</v>
      </c>
      <c r="P9" s="5">
        <f t="shared" si="0"/>
        <v>28</v>
      </c>
      <c r="Q9" s="6">
        <f t="shared" si="1"/>
        <v>32.183908045977013</v>
      </c>
      <c r="R9" s="5"/>
    </row>
    <row r="10" spans="1:19" x14ac:dyDescent="0.25">
      <c r="A10" s="18">
        <v>7</v>
      </c>
      <c r="B10" s="7" t="s">
        <v>6</v>
      </c>
      <c r="C10" s="7" t="s">
        <v>31</v>
      </c>
      <c r="D10" s="21">
        <v>20</v>
      </c>
      <c r="E10" s="21" t="s">
        <v>8</v>
      </c>
      <c r="F10" s="13">
        <v>39154</v>
      </c>
      <c r="G10" s="21" t="s">
        <v>9</v>
      </c>
      <c r="H10" s="25">
        <v>38</v>
      </c>
      <c r="I10" s="29">
        <v>8</v>
      </c>
      <c r="J10" s="23" t="s">
        <v>10</v>
      </c>
      <c r="K10" s="5">
        <v>6</v>
      </c>
      <c r="L10" s="5">
        <v>7</v>
      </c>
      <c r="M10" s="5">
        <v>2</v>
      </c>
      <c r="N10" s="5">
        <v>8</v>
      </c>
      <c r="O10" s="5">
        <v>0</v>
      </c>
      <c r="P10" s="5">
        <f t="shared" si="0"/>
        <v>23</v>
      </c>
      <c r="Q10" s="6">
        <f t="shared" si="1"/>
        <v>26.436781609195403</v>
      </c>
      <c r="R10" s="5"/>
    </row>
    <row r="11" spans="1:19" x14ac:dyDescent="0.25">
      <c r="A11" s="18">
        <v>8</v>
      </c>
      <c r="B11" s="7" t="s">
        <v>6</v>
      </c>
      <c r="C11" s="7" t="s">
        <v>7</v>
      </c>
      <c r="D11" s="21">
        <v>1</v>
      </c>
      <c r="E11" s="8" t="s">
        <v>8</v>
      </c>
      <c r="F11" s="13">
        <v>39241</v>
      </c>
      <c r="G11" s="21" t="s">
        <v>9</v>
      </c>
      <c r="H11" s="25">
        <v>38</v>
      </c>
      <c r="I11" s="29">
        <v>7</v>
      </c>
      <c r="J11" s="23" t="s">
        <v>10</v>
      </c>
      <c r="K11" s="5">
        <v>5</v>
      </c>
      <c r="L11" s="5">
        <v>7</v>
      </c>
      <c r="M11" s="5">
        <v>2</v>
      </c>
      <c r="N11" s="5">
        <v>7</v>
      </c>
      <c r="O11" s="5">
        <v>0</v>
      </c>
      <c r="P11" s="5">
        <f t="shared" si="0"/>
        <v>21</v>
      </c>
      <c r="Q11" s="6">
        <f t="shared" si="1"/>
        <v>24.137931034482758</v>
      </c>
      <c r="R11" s="5"/>
    </row>
    <row r="12" spans="1:19" x14ac:dyDescent="0.25">
      <c r="A12" s="18">
        <v>9</v>
      </c>
      <c r="B12" s="7" t="s">
        <v>22</v>
      </c>
      <c r="C12" s="7" t="s">
        <v>27</v>
      </c>
      <c r="D12" s="21">
        <v>16</v>
      </c>
      <c r="E12" s="21" t="s">
        <v>8</v>
      </c>
      <c r="F12" s="13">
        <v>38987</v>
      </c>
      <c r="G12" s="21" t="s">
        <v>9</v>
      </c>
      <c r="H12" s="25">
        <v>9</v>
      </c>
      <c r="I12" s="8">
        <v>8</v>
      </c>
      <c r="J12" s="23" t="s">
        <v>10</v>
      </c>
      <c r="K12" s="5">
        <v>5</v>
      </c>
      <c r="L12" s="5">
        <v>7</v>
      </c>
      <c r="M12" s="5">
        <v>0</v>
      </c>
      <c r="N12" s="5">
        <v>9</v>
      </c>
      <c r="O12" s="5">
        <v>0</v>
      </c>
      <c r="P12" s="5">
        <f t="shared" si="0"/>
        <v>21</v>
      </c>
      <c r="Q12" s="6">
        <f t="shared" si="1"/>
        <v>24.137931034482758</v>
      </c>
      <c r="R12" s="5"/>
    </row>
    <row r="13" spans="1:19" x14ac:dyDescent="0.25">
      <c r="A13" s="18">
        <v>10</v>
      </c>
      <c r="B13" s="7" t="s">
        <v>6</v>
      </c>
      <c r="C13" s="7" t="s">
        <v>18</v>
      </c>
      <c r="D13" s="21">
        <v>8</v>
      </c>
      <c r="E13" s="8" t="s">
        <v>8</v>
      </c>
      <c r="F13" s="13">
        <v>39224</v>
      </c>
      <c r="G13" s="21" t="s">
        <v>9</v>
      </c>
      <c r="H13" s="25">
        <v>38</v>
      </c>
      <c r="I13" s="29">
        <v>8</v>
      </c>
      <c r="J13" s="23" t="s">
        <v>10</v>
      </c>
      <c r="K13" s="5">
        <v>5</v>
      </c>
      <c r="L13" s="5">
        <v>5</v>
      </c>
      <c r="M13" s="5">
        <v>4</v>
      </c>
      <c r="N13" s="5">
        <v>6</v>
      </c>
      <c r="O13" s="5">
        <v>0</v>
      </c>
      <c r="P13" s="5">
        <f t="shared" si="0"/>
        <v>20</v>
      </c>
      <c r="Q13" s="6">
        <f t="shared" si="1"/>
        <v>22.988505747126435</v>
      </c>
      <c r="R13" s="5"/>
    </row>
    <row r="14" spans="1:19" x14ac:dyDescent="0.25">
      <c r="A14" s="18">
        <v>11</v>
      </c>
      <c r="B14" s="7" t="s">
        <v>6</v>
      </c>
      <c r="C14" s="7" t="s">
        <v>20</v>
      </c>
      <c r="D14" s="21">
        <v>10</v>
      </c>
      <c r="E14" s="8" t="s">
        <v>8</v>
      </c>
      <c r="F14" s="13">
        <v>39315</v>
      </c>
      <c r="G14" s="21" t="s">
        <v>9</v>
      </c>
      <c r="H14" s="25">
        <v>38</v>
      </c>
      <c r="I14" s="29">
        <v>7</v>
      </c>
      <c r="J14" s="23" t="s">
        <v>10</v>
      </c>
      <c r="K14" s="5">
        <v>7</v>
      </c>
      <c r="L14" s="5">
        <v>6</v>
      </c>
      <c r="M14" s="5">
        <v>2</v>
      </c>
      <c r="N14" s="5">
        <v>4</v>
      </c>
      <c r="O14" s="5">
        <v>0</v>
      </c>
      <c r="P14" s="5">
        <f t="shared" si="0"/>
        <v>19</v>
      </c>
      <c r="Q14" s="6">
        <f t="shared" si="1"/>
        <v>21.839080459770116</v>
      </c>
      <c r="R14" s="5"/>
    </row>
    <row r="15" spans="1:19" x14ac:dyDescent="0.25">
      <c r="A15" s="18">
        <v>12</v>
      </c>
      <c r="B15" s="7" t="s">
        <v>6</v>
      </c>
      <c r="C15" s="7" t="s">
        <v>30</v>
      </c>
      <c r="D15" s="21">
        <v>19</v>
      </c>
      <c r="E15" s="8" t="s">
        <v>13</v>
      </c>
      <c r="F15" s="16">
        <v>39197</v>
      </c>
      <c r="G15" s="21" t="s">
        <v>9</v>
      </c>
      <c r="H15" s="9">
        <v>57</v>
      </c>
      <c r="I15" s="21">
        <v>7</v>
      </c>
      <c r="J15" s="23" t="s">
        <v>10</v>
      </c>
      <c r="K15" s="5">
        <v>5</v>
      </c>
      <c r="L15" s="5">
        <v>4</v>
      </c>
      <c r="M15" s="5">
        <v>4</v>
      </c>
      <c r="N15" s="5">
        <v>6</v>
      </c>
      <c r="O15" s="5">
        <v>0</v>
      </c>
      <c r="P15" s="5">
        <f t="shared" si="0"/>
        <v>19</v>
      </c>
      <c r="Q15" s="6">
        <f t="shared" si="1"/>
        <v>21.839080459770116</v>
      </c>
      <c r="R15" s="5"/>
    </row>
    <row r="16" spans="1:19" x14ac:dyDescent="0.25">
      <c r="A16" s="18">
        <v>13</v>
      </c>
      <c r="B16" s="7" t="s">
        <v>22</v>
      </c>
      <c r="C16" s="7" t="s">
        <v>23</v>
      </c>
      <c r="D16" s="21">
        <v>12</v>
      </c>
      <c r="E16" s="21" t="s">
        <v>8</v>
      </c>
      <c r="F16" s="13">
        <v>39318</v>
      </c>
      <c r="G16" s="21" t="s">
        <v>9</v>
      </c>
      <c r="H16" s="25">
        <v>9</v>
      </c>
      <c r="I16" s="8">
        <v>7</v>
      </c>
      <c r="J16" s="23" t="s">
        <v>10</v>
      </c>
      <c r="K16" s="5">
        <v>7</v>
      </c>
      <c r="L16" s="5">
        <v>4</v>
      </c>
      <c r="M16" s="5">
        <v>1</v>
      </c>
      <c r="N16" s="5">
        <v>6</v>
      </c>
      <c r="O16" s="5">
        <v>0</v>
      </c>
      <c r="P16" s="5">
        <f t="shared" si="0"/>
        <v>18</v>
      </c>
      <c r="Q16" s="6">
        <f t="shared" si="1"/>
        <v>20.689655172413794</v>
      </c>
      <c r="R16" s="5"/>
    </row>
    <row r="17" spans="1:18" x14ac:dyDescent="0.25">
      <c r="A17" s="18">
        <v>14</v>
      </c>
      <c r="B17" s="7" t="s">
        <v>6</v>
      </c>
      <c r="C17" s="7" t="s">
        <v>36</v>
      </c>
      <c r="D17" s="21">
        <v>25</v>
      </c>
      <c r="E17" s="8" t="s">
        <v>8</v>
      </c>
      <c r="F17" s="13">
        <v>39295</v>
      </c>
      <c r="G17" s="21" t="s">
        <v>9</v>
      </c>
      <c r="H17" s="25">
        <v>44</v>
      </c>
      <c r="I17" s="21">
        <v>7</v>
      </c>
      <c r="J17" s="23" t="s">
        <v>10</v>
      </c>
      <c r="K17" s="5">
        <v>6</v>
      </c>
      <c r="L17" s="5">
        <v>3</v>
      </c>
      <c r="M17" s="5">
        <v>0</v>
      </c>
      <c r="N17" s="5">
        <v>9</v>
      </c>
      <c r="O17" s="5">
        <v>0</v>
      </c>
      <c r="P17" s="5">
        <f t="shared" si="0"/>
        <v>18</v>
      </c>
      <c r="Q17" s="6">
        <f t="shared" si="1"/>
        <v>20.689655172413794</v>
      </c>
      <c r="R17" s="5"/>
    </row>
    <row r="18" spans="1:18" x14ac:dyDescent="0.25">
      <c r="A18" s="18">
        <v>15</v>
      </c>
      <c r="B18" s="7" t="s">
        <v>6</v>
      </c>
      <c r="C18" s="7" t="s">
        <v>41</v>
      </c>
      <c r="D18" s="21">
        <v>30</v>
      </c>
      <c r="E18" s="21" t="s">
        <v>8</v>
      </c>
      <c r="F18" s="16">
        <v>38693</v>
      </c>
      <c r="G18" s="21" t="s">
        <v>9</v>
      </c>
      <c r="H18" s="9">
        <v>57</v>
      </c>
      <c r="I18" s="21">
        <v>8</v>
      </c>
      <c r="J18" s="23" t="s">
        <v>10</v>
      </c>
      <c r="K18" s="5">
        <v>3</v>
      </c>
      <c r="L18" s="5">
        <v>6</v>
      </c>
      <c r="M18" s="5">
        <v>3</v>
      </c>
      <c r="N18" s="5">
        <v>3</v>
      </c>
      <c r="O18" s="5">
        <v>3</v>
      </c>
      <c r="P18" s="5">
        <f t="shared" si="0"/>
        <v>18</v>
      </c>
      <c r="Q18" s="6">
        <f t="shared" si="1"/>
        <v>20.689655172413794</v>
      </c>
      <c r="R18" s="5"/>
    </row>
    <row r="19" spans="1:18" x14ac:dyDescent="0.25">
      <c r="A19" s="18">
        <v>16</v>
      </c>
      <c r="B19" s="7" t="s">
        <v>6</v>
      </c>
      <c r="C19" s="7" t="s">
        <v>40</v>
      </c>
      <c r="D19" s="21">
        <v>29</v>
      </c>
      <c r="E19" s="21" t="s">
        <v>8</v>
      </c>
      <c r="F19" s="13">
        <v>39317</v>
      </c>
      <c r="G19" s="21" t="s">
        <v>9</v>
      </c>
      <c r="H19" s="25">
        <v>40</v>
      </c>
      <c r="I19" s="21">
        <v>7</v>
      </c>
      <c r="J19" s="23" t="s">
        <v>10</v>
      </c>
      <c r="K19" s="5">
        <v>5</v>
      </c>
      <c r="L19" s="5">
        <v>8</v>
      </c>
      <c r="M19" s="5">
        <v>0</v>
      </c>
      <c r="N19" s="5">
        <v>3</v>
      </c>
      <c r="O19" s="5">
        <v>0</v>
      </c>
      <c r="P19" s="5">
        <f t="shared" si="0"/>
        <v>16</v>
      </c>
      <c r="Q19" s="6">
        <f t="shared" si="1"/>
        <v>18.390804597701148</v>
      </c>
      <c r="R19" s="5"/>
    </row>
    <row r="20" spans="1:18" x14ac:dyDescent="0.25">
      <c r="A20" s="18">
        <v>17</v>
      </c>
      <c r="B20" s="7" t="s">
        <v>6</v>
      </c>
      <c r="C20" s="7" t="s">
        <v>24</v>
      </c>
      <c r="D20" s="21">
        <v>13</v>
      </c>
      <c r="E20" s="21" t="s">
        <v>8</v>
      </c>
      <c r="F20" s="13">
        <v>38942</v>
      </c>
      <c r="G20" s="21" t="s">
        <v>9</v>
      </c>
      <c r="H20" s="25">
        <v>38</v>
      </c>
      <c r="I20" s="29">
        <v>8</v>
      </c>
      <c r="J20" s="23" t="s">
        <v>10</v>
      </c>
      <c r="K20" s="5">
        <v>4</v>
      </c>
      <c r="L20" s="5">
        <v>5</v>
      </c>
      <c r="M20" s="5">
        <v>3</v>
      </c>
      <c r="N20" s="5">
        <v>3</v>
      </c>
      <c r="O20" s="5">
        <v>0</v>
      </c>
      <c r="P20" s="5">
        <f t="shared" si="0"/>
        <v>15</v>
      </c>
      <c r="Q20" s="6">
        <f t="shared" si="1"/>
        <v>17.241379310344829</v>
      </c>
      <c r="R20" s="5"/>
    </row>
    <row r="21" spans="1:18" x14ac:dyDescent="0.25">
      <c r="A21" s="18">
        <v>18</v>
      </c>
      <c r="B21" s="7" t="s">
        <v>6</v>
      </c>
      <c r="C21" s="7" t="s">
        <v>32</v>
      </c>
      <c r="D21" s="21">
        <v>21</v>
      </c>
      <c r="E21" s="21" t="s">
        <v>13</v>
      </c>
      <c r="F21" s="15">
        <v>38837</v>
      </c>
      <c r="G21" s="21" t="s">
        <v>9</v>
      </c>
      <c r="H21" s="25">
        <v>38</v>
      </c>
      <c r="I21" s="27">
        <v>8</v>
      </c>
      <c r="J21" s="23" t="s">
        <v>10</v>
      </c>
      <c r="K21" s="5">
        <v>5</v>
      </c>
      <c r="L21" s="5">
        <v>4</v>
      </c>
      <c r="M21" s="5">
        <v>2</v>
      </c>
      <c r="N21" s="5">
        <v>4</v>
      </c>
      <c r="O21" s="5">
        <v>0</v>
      </c>
      <c r="P21" s="5">
        <f t="shared" si="0"/>
        <v>15</v>
      </c>
      <c r="Q21" s="6">
        <f t="shared" si="1"/>
        <v>17.241379310344829</v>
      </c>
      <c r="R21" s="5"/>
    </row>
    <row r="22" spans="1:18" x14ac:dyDescent="0.25">
      <c r="A22" s="18">
        <v>19</v>
      </c>
      <c r="B22" s="7" t="s">
        <v>6</v>
      </c>
      <c r="C22" s="7" t="s">
        <v>34</v>
      </c>
      <c r="D22" s="21">
        <v>23</v>
      </c>
      <c r="E22" s="21" t="s">
        <v>8</v>
      </c>
      <c r="F22" s="13">
        <v>39209</v>
      </c>
      <c r="G22" s="21" t="s">
        <v>9</v>
      </c>
      <c r="H22" s="25">
        <v>38</v>
      </c>
      <c r="I22" s="27">
        <v>7</v>
      </c>
      <c r="J22" s="23" t="s">
        <v>10</v>
      </c>
      <c r="K22" s="5">
        <v>4</v>
      </c>
      <c r="L22" s="5">
        <v>5</v>
      </c>
      <c r="M22" s="5">
        <v>1</v>
      </c>
      <c r="N22" s="5">
        <v>5</v>
      </c>
      <c r="O22" s="5">
        <v>0</v>
      </c>
      <c r="P22" s="5">
        <f t="shared" si="0"/>
        <v>15</v>
      </c>
      <c r="Q22" s="6">
        <f t="shared" si="1"/>
        <v>17.241379310344829</v>
      </c>
      <c r="R22" s="5"/>
    </row>
    <row r="23" spans="1:18" x14ac:dyDescent="0.25">
      <c r="A23" s="18">
        <v>20</v>
      </c>
      <c r="B23" s="7" t="s">
        <v>6</v>
      </c>
      <c r="C23" s="7" t="s">
        <v>21</v>
      </c>
      <c r="D23" s="21">
        <v>11</v>
      </c>
      <c r="E23" s="8" t="s">
        <v>8</v>
      </c>
      <c r="F23" s="13">
        <v>39118</v>
      </c>
      <c r="G23" s="21" t="s">
        <v>9</v>
      </c>
      <c r="H23" s="25">
        <v>38</v>
      </c>
      <c r="I23" s="27">
        <v>7</v>
      </c>
      <c r="J23" s="23" t="s">
        <v>10</v>
      </c>
      <c r="K23" s="5">
        <v>4</v>
      </c>
      <c r="L23" s="5">
        <v>4</v>
      </c>
      <c r="M23" s="5">
        <v>1</v>
      </c>
      <c r="N23" s="5">
        <v>5</v>
      </c>
      <c r="O23" s="5">
        <v>0</v>
      </c>
      <c r="P23" s="5">
        <f t="shared" si="0"/>
        <v>14</v>
      </c>
      <c r="Q23" s="6">
        <f t="shared" si="1"/>
        <v>16.091954022988507</v>
      </c>
      <c r="R23" s="5"/>
    </row>
    <row r="24" spans="1:18" x14ac:dyDescent="0.25">
      <c r="A24" s="18">
        <v>21</v>
      </c>
      <c r="B24" s="7" t="s">
        <v>6</v>
      </c>
      <c r="C24" s="7" t="s">
        <v>37</v>
      </c>
      <c r="D24" s="21">
        <v>26</v>
      </c>
      <c r="E24" s="8" t="s">
        <v>8</v>
      </c>
      <c r="F24" s="13">
        <v>39326</v>
      </c>
      <c r="G24" s="21" t="s">
        <v>9</v>
      </c>
      <c r="H24" s="25">
        <v>44</v>
      </c>
      <c r="I24" s="21">
        <v>7</v>
      </c>
      <c r="J24" s="23" t="s">
        <v>10</v>
      </c>
      <c r="K24" s="5">
        <v>4</v>
      </c>
      <c r="L24" s="5">
        <v>6</v>
      </c>
      <c r="M24" s="5">
        <v>0</v>
      </c>
      <c r="N24" s="5">
        <v>4</v>
      </c>
      <c r="O24" s="5">
        <v>0</v>
      </c>
      <c r="P24" s="5">
        <f t="shared" si="0"/>
        <v>14</v>
      </c>
      <c r="Q24" s="6">
        <f t="shared" si="1"/>
        <v>16.091954022988507</v>
      </c>
      <c r="R24" s="5"/>
    </row>
    <row r="25" spans="1:18" x14ac:dyDescent="0.25">
      <c r="A25" s="18">
        <v>22</v>
      </c>
      <c r="B25" s="7" t="s">
        <v>6</v>
      </c>
      <c r="C25" s="7" t="s">
        <v>11</v>
      </c>
      <c r="D25" s="21">
        <v>2</v>
      </c>
      <c r="E25" s="21" t="s">
        <v>8</v>
      </c>
      <c r="F25" s="15">
        <v>39314</v>
      </c>
      <c r="G25" s="21" t="s">
        <v>9</v>
      </c>
      <c r="H25" s="25">
        <v>38</v>
      </c>
      <c r="I25" s="27">
        <v>7</v>
      </c>
      <c r="J25" s="23" t="s">
        <v>10</v>
      </c>
      <c r="K25" s="5">
        <v>4</v>
      </c>
      <c r="L25" s="5">
        <v>5</v>
      </c>
      <c r="M25" s="5">
        <v>0</v>
      </c>
      <c r="N25" s="5">
        <v>4</v>
      </c>
      <c r="O25" s="5">
        <v>0</v>
      </c>
      <c r="P25" s="5">
        <f t="shared" si="0"/>
        <v>13</v>
      </c>
      <c r="Q25" s="6">
        <f t="shared" si="1"/>
        <v>14.942528735632186</v>
      </c>
      <c r="R25" s="5"/>
    </row>
    <row r="26" spans="1:18" x14ac:dyDescent="0.25">
      <c r="A26" s="18">
        <v>23</v>
      </c>
      <c r="B26" s="7" t="s">
        <v>6</v>
      </c>
      <c r="C26" s="7" t="s">
        <v>17</v>
      </c>
      <c r="D26" s="21">
        <v>7</v>
      </c>
      <c r="E26" s="21" t="s">
        <v>13</v>
      </c>
      <c r="F26" s="13">
        <v>38732</v>
      </c>
      <c r="G26" s="21" t="s">
        <v>9</v>
      </c>
      <c r="H26" s="25">
        <v>93</v>
      </c>
      <c r="I26" s="21">
        <v>8</v>
      </c>
      <c r="J26" s="23" t="s">
        <v>10</v>
      </c>
      <c r="K26" s="5">
        <v>8</v>
      </c>
      <c r="L26" s="5">
        <v>2</v>
      </c>
      <c r="M26" s="5">
        <v>0</v>
      </c>
      <c r="N26" s="5">
        <v>3</v>
      </c>
      <c r="O26" s="5">
        <v>0</v>
      </c>
      <c r="P26" s="5">
        <f t="shared" si="0"/>
        <v>13</v>
      </c>
      <c r="Q26" s="6">
        <f t="shared" si="1"/>
        <v>14.942528735632186</v>
      </c>
      <c r="R26" s="5"/>
    </row>
    <row r="27" spans="1:18" x14ac:dyDescent="0.25">
      <c r="A27" s="18">
        <v>24</v>
      </c>
      <c r="B27" s="7" t="s">
        <v>6</v>
      </c>
      <c r="C27" s="7" t="s">
        <v>33</v>
      </c>
      <c r="D27" s="21">
        <v>22</v>
      </c>
      <c r="E27" s="21" t="s">
        <v>13</v>
      </c>
      <c r="F27" s="13">
        <v>38630</v>
      </c>
      <c r="G27" s="21" t="s">
        <v>9</v>
      </c>
      <c r="H27" s="25">
        <v>44</v>
      </c>
      <c r="I27" s="21">
        <v>8</v>
      </c>
      <c r="J27" s="23" t="s">
        <v>10</v>
      </c>
      <c r="K27" s="5">
        <v>3</v>
      </c>
      <c r="L27" s="5">
        <v>3</v>
      </c>
      <c r="M27" s="5">
        <v>0</v>
      </c>
      <c r="N27" s="5">
        <v>7</v>
      </c>
      <c r="O27" s="5">
        <v>0</v>
      </c>
      <c r="P27" s="5">
        <f t="shared" si="0"/>
        <v>13</v>
      </c>
      <c r="Q27" s="6">
        <f t="shared" si="1"/>
        <v>14.942528735632186</v>
      </c>
      <c r="R27" s="5"/>
    </row>
    <row r="28" spans="1:18" x14ac:dyDescent="0.25">
      <c r="A28" s="18">
        <v>25</v>
      </c>
      <c r="B28" s="7" t="s">
        <v>6</v>
      </c>
      <c r="C28" s="7" t="s">
        <v>29</v>
      </c>
      <c r="D28" s="21">
        <v>18</v>
      </c>
      <c r="E28" s="21" t="s">
        <v>8</v>
      </c>
      <c r="F28" s="13">
        <v>38709</v>
      </c>
      <c r="G28" s="21" t="s">
        <v>9</v>
      </c>
      <c r="H28" s="25">
        <v>44</v>
      </c>
      <c r="I28" s="21">
        <v>8</v>
      </c>
      <c r="J28" s="23" t="s">
        <v>10</v>
      </c>
      <c r="K28" s="5">
        <v>5</v>
      </c>
      <c r="L28" s="5">
        <v>2</v>
      </c>
      <c r="M28" s="5">
        <v>1</v>
      </c>
      <c r="N28" s="5">
        <v>4</v>
      </c>
      <c r="O28" s="5">
        <v>0</v>
      </c>
      <c r="P28" s="5">
        <f t="shared" si="0"/>
        <v>12</v>
      </c>
      <c r="Q28" s="6">
        <f t="shared" si="1"/>
        <v>13.793103448275861</v>
      </c>
      <c r="R28" s="5"/>
    </row>
    <row r="29" spans="1:18" x14ac:dyDescent="0.25">
      <c r="A29" s="18">
        <v>26</v>
      </c>
      <c r="B29" s="7" t="s">
        <v>6</v>
      </c>
      <c r="C29" s="7" t="s">
        <v>35</v>
      </c>
      <c r="D29" s="21">
        <v>24</v>
      </c>
      <c r="E29" s="8" t="s">
        <v>8</v>
      </c>
      <c r="F29" s="13">
        <v>38795</v>
      </c>
      <c r="G29" s="21" t="s">
        <v>9</v>
      </c>
      <c r="H29" s="25">
        <v>44</v>
      </c>
      <c r="I29" s="21">
        <v>8</v>
      </c>
      <c r="J29" s="23" t="s">
        <v>10</v>
      </c>
      <c r="K29" s="5">
        <v>4</v>
      </c>
      <c r="L29" s="5">
        <v>4</v>
      </c>
      <c r="M29" s="5">
        <v>0</v>
      </c>
      <c r="N29" s="5">
        <v>4</v>
      </c>
      <c r="O29" s="5">
        <v>0</v>
      </c>
      <c r="P29" s="5">
        <f t="shared" si="0"/>
        <v>12</v>
      </c>
      <c r="Q29" s="6">
        <f t="shared" si="1"/>
        <v>13.793103448275861</v>
      </c>
      <c r="R29" s="5"/>
    </row>
    <row r="30" spans="1:18" x14ac:dyDescent="0.25">
      <c r="A30" s="18">
        <v>27</v>
      </c>
      <c r="B30" s="7" t="s">
        <v>6</v>
      </c>
      <c r="C30" s="7" t="s">
        <v>16</v>
      </c>
      <c r="D30" s="21">
        <v>6</v>
      </c>
      <c r="E30" s="21" t="s">
        <v>8</v>
      </c>
      <c r="F30" s="13">
        <v>39076</v>
      </c>
      <c r="G30" s="21" t="s">
        <v>9</v>
      </c>
      <c r="H30" s="25">
        <v>40</v>
      </c>
      <c r="I30" s="21">
        <v>8</v>
      </c>
      <c r="J30" s="23" t="s">
        <v>10</v>
      </c>
      <c r="K30" s="5">
        <v>2</v>
      </c>
      <c r="L30" s="5">
        <v>3</v>
      </c>
      <c r="M30" s="5">
        <v>0</v>
      </c>
      <c r="N30" s="5">
        <v>5</v>
      </c>
      <c r="O30" s="5">
        <v>0</v>
      </c>
      <c r="P30" s="5">
        <f t="shared" si="0"/>
        <v>10</v>
      </c>
      <c r="Q30" s="6">
        <f t="shared" si="1"/>
        <v>11.494252873563218</v>
      </c>
      <c r="R30" s="5"/>
    </row>
    <row r="31" spans="1:18" x14ac:dyDescent="0.25">
      <c r="A31" s="18">
        <v>28</v>
      </c>
      <c r="B31" s="7" t="s">
        <v>6</v>
      </c>
      <c r="C31" s="7" t="s">
        <v>42</v>
      </c>
      <c r="D31" s="21">
        <v>31</v>
      </c>
      <c r="E31" s="21" t="s">
        <v>13</v>
      </c>
      <c r="F31" s="13">
        <v>39089</v>
      </c>
      <c r="G31" s="21" t="s">
        <v>9</v>
      </c>
      <c r="H31" s="10">
        <v>38</v>
      </c>
      <c r="I31" s="29">
        <v>8</v>
      </c>
      <c r="J31" s="23" t="s">
        <v>10</v>
      </c>
      <c r="K31" s="5">
        <v>5</v>
      </c>
      <c r="L31" s="5">
        <v>3</v>
      </c>
      <c r="M31" s="5">
        <v>2</v>
      </c>
      <c r="N31" s="5">
        <v>0</v>
      </c>
      <c r="O31" s="5">
        <v>0</v>
      </c>
      <c r="P31" s="5">
        <f t="shared" si="0"/>
        <v>10</v>
      </c>
      <c r="Q31" s="6">
        <f t="shared" si="1"/>
        <v>11.494252873563218</v>
      </c>
      <c r="R31" s="5"/>
    </row>
    <row r="32" spans="1:18" x14ac:dyDescent="0.25">
      <c r="A32" s="18">
        <v>29</v>
      </c>
      <c r="B32" s="7" t="s">
        <v>6</v>
      </c>
      <c r="C32" s="7" t="s">
        <v>12</v>
      </c>
      <c r="D32" s="21">
        <v>3</v>
      </c>
      <c r="E32" s="8" t="s">
        <v>13</v>
      </c>
      <c r="F32" s="13">
        <v>39296</v>
      </c>
      <c r="G32" s="21" t="s">
        <v>9</v>
      </c>
      <c r="H32" s="30">
        <v>40</v>
      </c>
      <c r="I32" s="21">
        <v>7</v>
      </c>
      <c r="J32" s="23" t="s">
        <v>10</v>
      </c>
      <c r="K32" s="5">
        <v>3</v>
      </c>
      <c r="L32" s="5">
        <v>6</v>
      </c>
      <c r="M32" s="5">
        <v>0</v>
      </c>
      <c r="N32" s="5">
        <v>0</v>
      </c>
      <c r="O32" s="5">
        <v>0</v>
      </c>
      <c r="P32" s="5">
        <f t="shared" si="0"/>
        <v>9</v>
      </c>
      <c r="Q32" s="6">
        <f t="shared" si="1"/>
        <v>10.344827586206897</v>
      </c>
      <c r="R32" s="5"/>
    </row>
    <row r="33" spans="1:18" x14ac:dyDescent="0.25">
      <c r="A33" s="18">
        <v>30</v>
      </c>
      <c r="B33" s="7" t="s">
        <v>6</v>
      </c>
      <c r="C33" s="7" t="s">
        <v>26</v>
      </c>
      <c r="D33" s="21">
        <v>15</v>
      </c>
      <c r="E33" s="8" t="s">
        <v>13</v>
      </c>
      <c r="F33" s="15">
        <v>39094</v>
      </c>
      <c r="G33" s="21" t="s">
        <v>9</v>
      </c>
      <c r="H33" s="25">
        <v>40</v>
      </c>
      <c r="I33" s="21">
        <v>7</v>
      </c>
      <c r="J33" s="23" t="s">
        <v>10</v>
      </c>
      <c r="K33" s="5">
        <v>3</v>
      </c>
      <c r="L33" s="5">
        <v>3</v>
      </c>
      <c r="M33" s="5">
        <v>0</v>
      </c>
      <c r="N33" s="5">
        <v>1</v>
      </c>
      <c r="O33" s="5">
        <v>0</v>
      </c>
      <c r="P33" s="5">
        <f t="shared" si="0"/>
        <v>7</v>
      </c>
      <c r="Q33" s="6">
        <f t="shared" si="1"/>
        <v>8.0459770114942533</v>
      </c>
      <c r="R33" s="5"/>
    </row>
    <row r="34" spans="1:18" x14ac:dyDescent="0.25">
      <c r="A34" s="18">
        <v>31</v>
      </c>
      <c r="B34" s="7" t="s">
        <v>6</v>
      </c>
      <c r="C34" s="7" t="s">
        <v>14</v>
      </c>
      <c r="D34" s="21">
        <v>4</v>
      </c>
      <c r="E34" s="21" t="s">
        <v>8</v>
      </c>
      <c r="F34" s="17">
        <v>39104</v>
      </c>
      <c r="G34" s="21" t="s">
        <v>9</v>
      </c>
      <c r="H34" s="31">
        <v>44</v>
      </c>
      <c r="I34" s="21">
        <v>7</v>
      </c>
      <c r="J34" s="23" t="s">
        <v>10</v>
      </c>
      <c r="K34" s="5"/>
      <c r="L34" s="5"/>
      <c r="M34" s="5"/>
      <c r="N34" s="5"/>
      <c r="O34" s="5"/>
      <c r="P34" s="5">
        <f t="shared" si="0"/>
        <v>0</v>
      </c>
      <c r="Q34" s="6">
        <f t="shared" si="1"/>
        <v>0</v>
      </c>
      <c r="R34" s="5" t="s">
        <v>52</v>
      </c>
    </row>
    <row r="35" spans="1:18" x14ac:dyDescent="0.25">
      <c r="A35" s="18">
        <v>32</v>
      </c>
      <c r="B35" s="7" t="s">
        <v>6</v>
      </c>
      <c r="C35" s="7" t="s">
        <v>19</v>
      </c>
      <c r="D35" s="21">
        <v>9</v>
      </c>
      <c r="E35" s="21" t="s">
        <v>8</v>
      </c>
      <c r="F35" s="17">
        <v>38990</v>
      </c>
      <c r="G35" s="21" t="s">
        <v>9</v>
      </c>
      <c r="H35" s="31">
        <v>38</v>
      </c>
      <c r="I35" s="27">
        <v>8</v>
      </c>
      <c r="J35" s="23" t="s">
        <v>10</v>
      </c>
      <c r="K35" s="5"/>
      <c r="L35" s="5"/>
      <c r="M35" s="5"/>
      <c r="N35" s="5"/>
      <c r="O35" s="5"/>
      <c r="P35" s="5">
        <f t="shared" si="0"/>
        <v>0</v>
      </c>
      <c r="Q35" s="6">
        <f t="shared" si="1"/>
        <v>0</v>
      </c>
      <c r="R35" s="5" t="s">
        <v>52</v>
      </c>
    </row>
  </sheetData>
  <mergeCells count="1">
    <mergeCell ref="B1:P1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2020-11-25T14:18:09Z</dcterms:modified>
</cp:coreProperties>
</file>