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487AD9CC-4699-4A21-AB47-1FFF0F39024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7-8" sheetId="1" r:id="rId1"/>
  </sheets>
  <definedNames>
    <definedName name="_xlnm._FilterDatabase" localSheetId="0" hidden="1">'7-8'!$B$3:$S$3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Q27" i="1"/>
  <c r="P36" i="1"/>
  <c r="P37" i="1"/>
  <c r="P13" i="1"/>
  <c r="P17" i="1"/>
  <c r="P28" i="1"/>
  <c r="P32" i="1"/>
  <c r="P38" i="1"/>
  <c r="P23" i="1"/>
  <c r="P33" i="1"/>
  <c r="P14" i="1"/>
  <c r="P21" i="1"/>
  <c r="P9" i="1"/>
  <c r="P7" i="1"/>
  <c r="P12" i="1"/>
  <c r="P19" i="1"/>
  <c r="P5" i="1"/>
  <c r="P39" i="1"/>
  <c r="P11" i="1"/>
  <c r="P26" i="1"/>
  <c r="P24" i="1"/>
  <c r="P29" i="1"/>
  <c r="P4" i="1"/>
  <c r="P30" i="1"/>
  <c r="P20" i="1"/>
  <c r="P8" i="1"/>
  <c r="P6" i="1"/>
  <c r="P10" i="1"/>
  <c r="P22" i="1"/>
  <c r="P34" i="1"/>
  <c r="P25" i="1"/>
  <c r="P16" i="1"/>
  <c r="P35" i="1"/>
  <c r="P18" i="1"/>
  <c r="P31" i="1"/>
  <c r="Q34" i="1"/>
  <c r="Q25" i="1"/>
  <c r="Q16" i="1"/>
  <c r="Q35" i="1"/>
  <c r="Q18" i="1"/>
  <c r="Q36" i="1"/>
  <c r="Q37" i="1"/>
  <c r="Q13" i="1"/>
  <c r="Q17" i="1"/>
  <c r="Q28" i="1"/>
  <c r="Q32" i="1"/>
  <c r="Q38" i="1"/>
  <c r="Q23" i="1"/>
  <c r="Q33" i="1"/>
  <c r="Q14" i="1"/>
  <c r="Q21" i="1"/>
  <c r="Q9" i="1"/>
  <c r="Q7" i="1"/>
  <c r="Q12" i="1"/>
  <c r="Q19" i="1"/>
  <c r="Q5" i="1"/>
  <c r="Q39" i="1"/>
  <c r="Q11" i="1"/>
  <c r="Q26" i="1"/>
  <c r="Q15" i="1"/>
  <c r="Q24" i="1"/>
  <c r="Q29" i="1"/>
  <c r="Q4" i="1"/>
  <c r="Q30" i="1"/>
  <c r="Q20" i="1"/>
  <c r="Q8" i="1"/>
  <c r="Q6" i="1"/>
  <c r="Q10" i="1"/>
  <c r="Q22" i="1"/>
  <c r="Q31" i="1"/>
</calcChain>
</file>

<file path=xl/sharedStrings.xml><?xml version="1.0" encoding="utf-8"?>
<sst xmlns="http://schemas.openxmlformats.org/spreadsheetml/2006/main" count="212" uniqueCount="70">
  <si>
    <t>№ п/п</t>
  </si>
  <si>
    <t>район</t>
  </si>
  <si>
    <t>КОД</t>
  </si>
  <si>
    <t>счетчик</t>
  </si>
  <si>
    <t>Пол</t>
  </si>
  <si>
    <t>Предмет</t>
  </si>
  <si>
    <t>Класс</t>
  </si>
  <si>
    <t>Параллели, группы</t>
  </si>
  <si>
    <t>а</t>
  </si>
  <si>
    <t>ж</t>
  </si>
  <si>
    <t>немецкий  язык</t>
  </si>
  <si>
    <t>м</t>
  </si>
  <si>
    <t>немецкий язык</t>
  </si>
  <si>
    <t>ц</t>
  </si>
  <si>
    <t>Аудирование</t>
  </si>
  <si>
    <t>Чтение</t>
  </si>
  <si>
    <t>Лексико-грамматическое задание</t>
  </si>
  <si>
    <t>Страноведение</t>
  </si>
  <si>
    <t>ИТОГО</t>
  </si>
  <si>
    <t>%</t>
  </si>
  <si>
    <t>911Н1</t>
  </si>
  <si>
    <t>911Н2</t>
  </si>
  <si>
    <t>911Н3</t>
  </si>
  <si>
    <t>911Н4</t>
  </si>
  <si>
    <t>911Н5</t>
  </si>
  <si>
    <t>911Н6</t>
  </si>
  <si>
    <t>911Н7</t>
  </si>
  <si>
    <t>911Н8</t>
  </si>
  <si>
    <t>к</t>
  </si>
  <si>
    <t>911Н9</t>
  </si>
  <si>
    <t>911Н10</t>
  </si>
  <si>
    <t>911Н11</t>
  </si>
  <si>
    <t>911Н12</t>
  </si>
  <si>
    <t>911Н13</t>
  </si>
  <si>
    <t>911Н14</t>
  </si>
  <si>
    <t>911Н15</t>
  </si>
  <si>
    <t>911Н16</t>
  </si>
  <si>
    <t>911Н17</t>
  </si>
  <si>
    <t>911Н18</t>
  </si>
  <si>
    <t>911Н19</t>
  </si>
  <si>
    <t>911Н20</t>
  </si>
  <si>
    <t>911Н21</t>
  </si>
  <si>
    <t>911Н22</t>
  </si>
  <si>
    <t>911Н23</t>
  </si>
  <si>
    <t>911Н24</t>
  </si>
  <si>
    <t>911Н25</t>
  </si>
  <si>
    <t>911Н26</t>
  </si>
  <si>
    <t>911Н27</t>
  </si>
  <si>
    <t>911Н28</t>
  </si>
  <si>
    <t>911Н29</t>
  </si>
  <si>
    <t>911Н30</t>
  </si>
  <si>
    <t>911Н31</t>
  </si>
  <si>
    <t>911Н32</t>
  </si>
  <si>
    <t>911Н33</t>
  </si>
  <si>
    <t>911Н34</t>
  </si>
  <si>
    <t>911Н35</t>
  </si>
  <si>
    <t>9-11</t>
  </si>
  <si>
    <t>Письмо</t>
  </si>
  <si>
    <t>911Н36</t>
  </si>
  <si>
    <t>9-12</t>
  </si>
  <si>
    <t xml:space="preserve">Итог </t>
  </si>
  <si>
    <t>неявка</t>
  </si>
  <si>
    <t>Победитель</t>
  </si>
  <si>
    <t>Призер</t>
  </si>
  <si>
    <t>Протокол 
окружного этапа этапа всероссийской олимпиады школьников в 2020-2021  уч.году
Немецкий язык, 9-11 класс</t>
  </si>
  <si>
    <t>ООЦ</t>
  </si>
  <si>
    <t>ПКГ</t>
  </si>
  <si>
    <t>Дата публикации: 20.11.2020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</si>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</sst>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Liberation Sans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7" fillId="0" borderId="0"/>
  </cellStyleXfs>
  <cellXfs count="52">
    <xf numFmtId="0" fontId="0" fillId="0" borderId="0" xfId="0"/>
    <xf numFmtId="49" fontId="3" fillId="0" borderId="1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4" fillId="0" borderId="3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4" fillId="0" borderId="8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4" fontId="4" fillId="0" borderId="6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2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4" fontId="4" fillId="0" borderId="1" xfId="3" applyNumberFormat="1" applyFont="1" applyFill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/>
    </xf>
    <xf numFmtId="0" fontId="1" fillId="0" borderId="0" xfId="0" applyFont="1"/>
    <xf numFmtId="0" fontId="4" fillId="0" borderId="3" xfId="1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4" xfId="4" xr:uid="{00000000-0005-0000-0000-000002000000}"/>
    <cellStyle name="Обычный_итоги город 9-11" xfId="3" xr:uid="{00000000-0005-0000-0000-000003000000}"/>
    <cellStyle name="Обычный_Прил 3 Призеры района 2012-201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workbookViewId="0">
      <selection activeCell="I53" sqref="I53"/>
    </sheetView>
  </sheetViews>
  <sheetFormatPr defaultRowHeight="15" x14ac:dyDescent="0.25"/>
  <cols>
    <col min="1" max="1" width="7.7109375" customWidth="1"/>
    <col min="3" max="3" width="9.140625" customWidth="1"/>
    <col min="4" max="4" width="10.7109375" customWidth="1"/>
    <col min="5" max="5" width="7.7109375" customWidth="1"/>
    <col min="6" max="6" width="15" customWidth="1"/>
    <col min="7" max="7" width="17" customWidth="1"/>
    <col min="8" max="8" width="9.7109375" customWidth="1"/>
    <col min="10" max="10" width="10.5703125" customWidth="1"/>
    <col min="11" max="11" width="10.7109375" style="25" customWidth="1"/>
    <col min="12" max="12" width="11.140625" style="25" customWidth="1"/>
    <col min="13" max="13" width="16.28515625" style="25" customWidth="1"/>
    <col min="14" max="14" width="12.7109375" style="25" customWidth="1"/>
    <col min="15" max="15" width="12.28515625" style="25" customWidth="1"/>
    <col min="16" max="16" width="11.140625" style="25" customWidth="1"/>
    <col min="17" max="17" width="10.140625" style="25" customWidth="1"/>
    <col min="18" max="18" width="13.85546875" customWidth="1"/>
  </cols>
  <sheetData>
    <row r="1" spans="1:18" ht="59.25" customHeight="1" x14ac:dyDescent="0.25">
      <c r="B1" s="51" t="s">
        <v>64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x14ac:dyDescent="0.25">
      <c r="B2" s="48" t="s">
        <v>67</v>
      </c>
    </row>
    <row r="3" spans="1:18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35" t="s">
        <v>4</v>
      </c>
      <c r="F3" s="35" t="s">
        <v>69</v>
      </c>
      <c r="G3" s="1" t="s">
        <v>5</v>
      </c>
      <c r="H3" s="1" t="s">
        <v>68</v>
      </c>
      <c r="I3" s="1" t="s">
        <v>6</v>
      </c>
      <c r="J3" s="1" t="s">
        <v>7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57</v>
      </c>
      <c r="P3" s="5" t="s">
        <v>18</v>
      </c>
      <c r="Q3" s="5" t="s">
        <v>19</v>
      </c>
      <c r="R3" s="5" t="s">
        <v>60</v>
      </c>
    </row>
    <row r="4" spans="1:18" x14ac:dyDescent="0.25">
      <c r="A4" s="2">
        <v>1</v>
      </c>
      <c r="B4" s="7" t="s">
        <v>8</v>
      </c>
      <c r="C4" s="3" t="s">
        <v>49</v>
      </c>
      <c r="D4" s="8">
        <v>29</v>
      </c>
      <c r="E4" s="23" t="s">
        <v>9</v>
      </c>
      <c r="F4" s="42">
        <v>38045</v>
      </c>
      <c r="G4" s="9" t="s">
        <v>12</v>
      </c>
      <c r="H4" s="43" t="s">
        <v>65</v>
      </c>
      <c r="I4" s="9">
        <v>10</v>
      </c>
      <c r="J4" s="17" t="s">
        <v>56</v>
      </c>
      <c r="K4" s="9">
        <v>14</v>
      </c>
      <c r="L4" s="9">
        <v>15</v>
      </c>
      <c r="M4" s="18">
        <v>19</v>
      </c>
      <c r="N4" s="18">
        <v>9</v>
      </c>
      <c r="O4" s="18">
        <v>20</v>
      </c>
      <c r="P4" s="18">
        <f t="shared" ref="P4:P14" si="0">SUM(K4:O4)</f>
        <v>77</v>
      </c>
      <c r="Q4" s="26">
        <f t="shared" ref="Q4:Q39" si="1">P4/100*100</f>
        <v>77</v>
      </c>
      <c r="R4" s="50" t="s">
        <v>62</v>
      </c>
    </row>
    <row r="5" spans="1:18" x14ac:dyDescent="0.25">
      <c r="A5" s="2">
        <v>2</v>
      </c>
      <c r="B5" s="7" t="s">
        <v>8</v>
      </c>
      <c r="C5" s="3" t="s">
        <v>42</v>
      </c>
      <c r="D5" s="8">
        <v>22</v>
      </c>
      <c r="E5" s="23" t="s">
        <v>11</v>
      </c>
      <c r="F5" s="42">
        <v>37657</v>
      </c>
      <c r="G5" s="9" t="s">
        <v>12</v>
      </c>
      <c r="H5" s="43" t="s">
        <v>65</v>
      </c>
      <c r="I5" s="9">
        <v>11</v>
      </c>
      <c r="J5" s="17" t="s">
        <v>56</v>
      </c>
      <c r="K5" s="9">
        <v>12</v>
      </c>
      <c r="L5" s="9">
        <v>12</v>
      </c>
      <c r="M5" s="18">
        <v>11</v>
      </c>
      <c r="N5" s="18">
        <v>9</v>
      </c>
      <c r="O5" s="18">
        <v>20</v>
      </c>
      <c r="P5" s="18">
        <f t="shared" si="0"/>
        <v>64</v>
      </c>
      <c r="Q5" s="26">
        <f t="shared" si="1"/>
        <v>64</v>
      </c>
      <c r="R5" s="50" t="s">
        <v>63</v>
      </c>
    </row>
    <row r="6" spans="1:18" x14ac:dyDescent="0.25">
      <c r="A6" s="2">
        <v>3</v>
      </c>
      <c r="B6" s="7" t="s">
        <v>13</v>
      </c>
      <c r="C6" s="3" t="s">
        <v>53</v>
      </c>
      <c r="D6" s="8">
        <v>33</v>
      </c>
      <c r="E6" s="23" t="s">
        <v>9</v>
      </c>
      <c r="F6" s="46">
        <v>38300</v>
      </c>
      <c r="G6" s="9" t="s">
        <v>12</v>
      </c>
      <c r="H6" s="43">
        <v>9</v>
      </c>
      <c r="I6" s="12">
        <v>10</v>
      </c>
      <c r="J6" s="17" t="s">
        <v>56</v>
      </c>
      <c r="K6" s="9">
        <v>9</v>
      </c>
      <c r="L6" s="12">
        <v>11</v>
      </c>
      <c r="M6" s="18">
        <v>14</v>
      </c>
      <c r="N6" s="18">
        <v>8</v>
      </c>
      <c r="O6" s="18">
        <v>20</v>
      </c>
      <c r="P6" s="18">
        <f t="shared" si="0"/>
        <v>62</v>
      </c>
      <c r="Q6" s="26">
        <f t="shared" si="1"/>
        <v>62</v>
      </c>
      <c r="R6" s="50" t="s">
        <v>63</v>
      </c>
    </row>
    <row r="7" spans="1:18" x14ac:dyDescent="0.25">
      <c r="A7" s="2">
        <v>4</v>
      </c>
      <c r="B7" s="7" t="s">
        <v>8</v>
      </c>
      <c r="C7" s="3" t="s">
        <v>39</v>
      </c>
      <c r="D7" s="8">
        <v>19</v>
      </c>
      <c r="E7" s="22" t="s">
        <v>11</v>
      </c>
      <c r="F7" s="42">
        <v>38237</v>
      </c>
      <c r="G7" s="9" t="s">
        <v>12</v>
      </c>
      <c r="H7" s="43" t="s">
        <v>65</v>
      </c>
      <c r="I7" s="9">
        <v>10</v>
      </c>
      <c r="J7" s="17" t="s">
        <v>56</v>
      </c>
      <c r="K7" s="9">
        <v>8</v>
      </c>
      <c r="L7" s="9">
        <v>10</v>
      </c>
      <c r="M7" s="18">
        <v>16</v>
      </c>
      <c r="N7" s="18">
        <v>11</v>
      </c>
      <c r="O7" s="18">
        <v>10</v>
      </c>
      <c r="P7" s="18">
        <f t="shared" si="0"/>
        <v>55</v>
      </c>
      <c r="Q7" s="26">
        <f t="shared" si="1"/>
        <v>55.000000000000007</v>
      </c>
      <c r="R7" s="6"/>
    </row>
    <row r="8" spans="1:18" x14ac:dyDescent="0.25">
      <c r="A8" s="2">
        <v>5</v>
      </c>
      <c r="B8" s="7" t="s">
        <v>8</v>
      </c>
      <c r="C8" s="3" t="s">
        <v>52</v>
      </c>
      <c r="D8" s="8">
        <v>32</v>
      </c>
      <c r="E8" s="23" t="s">
        <v>9</v>
      </c>
      <c r="F8" s="42">
        <v>37628</v>
      </c>
      <c r="G8" s="9" t="s">
        <v>10</v>
      </c>
      <c r="H8" s="43">
        <v>38</v>
      </c>
      <c r="I8" s="15">
        <v>11</v>
      </c>
      <c r="J8" s="17" t="s">
        <v>56</v>
      </c>
      <c r="K8" s="9">
        <v>9</v>
      </c>
      <c r="L8" s="15">
        <v>8</v>
      </c>
      <c r="M8" s="18">
        <v>10</v>
      </c>
      <c r="N8" s="18">
        <v>8</v>
      </c>
      <c r="O8" s="18">
        <v>18</v>
      </c>
      <c r="P8" s="18">
        <f t="shared" si="0"/>
        <v>53</v>
      </c>
      <c r="Q8" s="26">
        <f t="shared" si="1"/>
        <v>53</v>
      </c>
      <c r="R8" s="6"/>
    </row>
    <row r="9" spans="1:18" x14ac:dyDescent="0.25">
      <c r="A9" s="2">
        <v>6</v>
      </c>
      <c r="B9" s="7" t="s">
        <v>8</v>
      </c>
      <c r="C9" s="3" t="s">
        <v>38</v>
      </c>
      <c r="D9" s="8">
        <v>18</v>
      </c>
      <c r="E9" s="22" t="s">
        <v>11</v>
      </c>
      <c r="F9" s="42">
        <v>38055</v>
      </c>
      <c r="G9" s="9" t="s">
        <v>12</v>
      </c>
      <c r="H9" s="43" t="s">
        <v>65</v>
      </c>
      <c r="I9" s="9">
        <v>10</v>
      </c>
      <c r="J9" s="17" t="s">
        <v>56</v>
      </c>
      <c r="K9" s="9">
        <v>7</v>
      </c>
      <c r="L9" s="9">
        <v>10</v>
      </c>
      <c r="M9" s="18">
        <v>14</v>
      </c>
      <c r="N9" s="18">
        <v>3</v>
      </c>
      <c r="O9" s="18">
        <v>15</v>
      </c>
      <c r="P9" s="18">
        <f t="shared" si="0"/>
        <v>49</v>
      </c>
      <c r="Q9" s="26">
        <f t="shared" si="1"/>
        <v>49</v>
      </c>
      <c r="R9" s="6"/>
    </row>
    <row r="10" spans="1:18" x14ac:dyDescent="0.25">
      <c r="A10" s="2">
        <v>7</v>
      </c>
      <c r="B10" s="7" t="s">
        <v>8</v>
      </c>
      <c r="C10" s="3" t="s">
        <v>54</v>
      </c>
      <c r="D10" s="8">
        <v>34</v>
      </c>
      <c r="E10" s="22" t="s">
        <v>9</v>
      </c>
      <c r="F10" s="42">
        <v>37995</v>
      </c>
      <c r="G10" s="9" t="s">
        <v>12</v>
      </c>
      <c r="H10" s="43">
        <v>93</v>
      </c>
      <c r="I10" s="9">
        <v>10</v>
      </c>
      <c r="J10" s="17" t="s">
        <v>56</v>
      </c>
      <c r="K10" s="9">
        <v>7</v>
      </c>
      <c r="L10" s="9">
        <v>9</v>
      </c>
      <c r="M10" s="18">
        <v>5</v>
      </c>
      <c r="N10" s="18">
        <v>10</v>
      </c>
      <c r="O10" s="18">
        <v>15</v>
      </c>
      <c r="P10" s="18">
        <f t="shared" si="0"/>
        <v>46</v>
      </c>
      <c r="Q10" s="26">
        <f t="shared" si="1"/>
        <v>46</v>
      </c>
      <c r="R10" s="6"/>
    </row>
    <row r="11" spans="1:18" x14ac:dyDescent="0.25">
      <c r="A11" s="2">
        <v>8</v>
      </c>
      <c r="B11" s="7" t="s">
        <v>8</v>
      </c>
      <c r="C11" s="3" t="s">
        <v>44</v>
      </c>
      <c r="D11" s="8">
        <v>24</v>
      </c>
      <c r="E11" s="23" t="s">
        <v>11</v>
      </c>
      <c r="F11" s="42">
        <v>37859</v>
      </c>
      <c r="G11" s="9" t="s">
        <v>10</v>
      </c>
      <c r="H11" s="43">
        <v>38</v>
      </c>
      <c r="I11" s="15">
        <v>11</v>
      </c>
      <c r="J11" s="17" t="s">
        <v>56</v>
      </c>
      <c r="K11" s="9">
        <v>7</v>
      </c>
      <c r="L11" s="15">
        <v>12</v>
      </c>
      <c r="M11" s="18">
        <v>14</v>
      </c>
      <c r="N11" s="18">
        <v>1</v>
      </c>
      <c r="O11" s="18">
        <v>10</v>
      </c>
      <c r="P11" s="18">
        <f t="shared" si="0"/>
        <v>44</v>
      </c>
      <c r="Q11" s="26">
        <f t="shared" si="1"/>
        <v>44</v>
      </c>
      <c r="R11" s="6"/>
    </row>
    <row r="12" spans="1:18" x14ac:dyDescent="0.25">
      <c r="A12" s="2">
        <v>9</v>
      </c>
      <c r="B12" s="7" t="s">
        <v>8</v>
      </c>
      <c r="C12" s="3" t="s">
        <v>40</v>
      </c>
      <c r="D12" s="8">
        <v>20</v>
      </c>
      <c r="E12" s="22" t="s">
        <v>9</v>
      </c>
      <c r="F12" s="42">
        <v>38048</v>
      </c>
      <c r="G12" s="9" t="s">
        <v>10</v>
      </c>
      <c r="H12" s="44">
        <v>57</v>
      </c>
      <c r="I12" s="9">
        <v>10</v>
      </c>
      <c r="J12" s="17" t="s">
        <v>56</v>
      </c>
      <c r="K12" s="4">
        <v>12</v>
      </c>
      <c r="L12" s="9">
        <v>7</v>
      </c>
      <c r="M12" s="18">
        <v>15</v>
      </c>
      <c r="N12" s="18">
        <v>7</v>
      </c>
      <c r="O12" s="18">
        <v>0</v>
      </c>
      <c r="P12" s="18">
        <f t="shared" si="0"/>
        <v>41</v>
      </c>
      <c r="Q12" s="26">
        <f t="shared" si="1"/>
        <v>41</v>
      </c>
      <c r="R12" s="6"/>
    </row>
    <row r="13" spans="1:18" x14ac:dyDescent="0.25">
      <c r="A13" s="2">
        <v>10</v>
      </c>
      <c r="B13" s="7" t="s">
        <v>28</v>
      </c>
      <c r="C13" s="3" t="s">
        <v>29</v>
      </c>
      <c r="D13" s="8">
        <v>9</v>
      </c>
      <c r="E13" s="36" t="s">
        <v>9</v>
      </c>
      <c r="F13" s="42">
        <v>38314</v>
      </c>
      <c r="G13" s="9" t="s">
        <v>10</v>
      </c>
      <c r="H13" s="45">
        <v>39</v>
      </c>
      <c r="I13" s="11">
        <v>10</v>
      </c>
      <c r="J13" s="17" t="s">
        <v>56</v>
      </c>
      <c r="K13" s="39">
        <v>11</v>
      </c>
      <c r="L13" s="11">
        <v>7</v>
      </c>
      <c r="M13" s="18">
        <v>14</v>
      </c>
      <c r="N13" s="18">
        <v>8</v>
      </c>
      <c r="O13" s="18">
        <v>0</v>
      </c>
      <c r="P13" s="18">
        <f t="shared" si="0"/>
        <v>40</v>
      </c>
      <c r="Q13" s="26">
        <f t="shared" si="1"/>
        <v>40</v>
      </c>
      <c r="R13" s="6"/>
    </row>
    <row r="14" spans="1:18" x14ac:dyDescent="0.25">
      <c r="A14" s="2">
        <v>11</v>
      </c>
      <c r="B14" s="7" t="s">
        <v>13</v>
      </c>
      <c r="C14" s="3" t="s">
        <v>36</v>
      </c>
      <c r="D14" s="8">
        <v>16</v>
      </c>
      <c r="E14" s="23" t="s">
        <v>9</v>
      </c>
      <c r="F14" s="42">
        <v>38204</v>
      </c>
      <c r="G14" s="9" t="s">
        <v>10</v>
      </c>
      <c r="H14" s="43">
        <v>9</v>
      </c>
      <c r="I14" s="12">
        <v>10</v>
      </c>
      <c r="J14" s="17" t="s">
        <v>56</v>
      </c>
      <c r="K14" s="9">
        <v>9</v>
      </c>
      <c r="L14" s="12">
        <v>11</v>
      </c>
      <c r="M14" s="18">
        <v>6</v>
      </c>
      <c r="N14" s="18">
        <v>8</v>
      </c>
      <c r="O14" s="18">
        <v>3</v>
      </c>
      <c r="P14" s="18">
        <f t="shared" si="0"/>
        <v>37</v>
      </c>
      <c r="Q14" s="26">
        <f t="shared" si="1"/>
        <v>37</v>
      </c>
      <c r="R14" s="6"/>
    </row>
    <row r="15" spans="1:18" x14ac:dyDescent="0.25">
      <c r="A15" s="2">
        <v>12</v>
      </c>
      <c r="B15" s="31" t="s">
        <v>8</v>
      </c>
      <c r="C15" s="3" t="s">
        <v>46</v>
      </c>
      <c r="D15" s="8">
        <v>26</v>
      </c>
      <c r="E15" s="37" t="s">
        <v>9</v>
      </c>
      <c r="F15" s="42">
        <v>37705</v>
      </c>
      <c r="G15" s="9" t="s">
        <v>10</v>
      </c>
      <c r="H15" s="49">
        <v>77</v>
      </c>
      <c r="I15" s="32">
        <v>11</v>
      </c>
      <c r="J15" s="17" t="s">
        <v>56</v>
      </c>
      <c r="K15" s="32">
        <v>10</v>
      </c>
      <c r="L15" s="32">
        <v>8</v>
      </c>
      <c r="M15" s="18">
        <v>11</v>
      </c>
      <c r="N15" s="18">
        <v>8</v>
      </c>
      <c r="O15" s="18">
        <v>0</v>
      </c>
      <c r="P15" s="18">
        <v>37</v>
      </c>
      <c r="Q15" s="26">
        <f t="shared" si="1"/>
        <v>37</v>
      </c>
      <c r="R15" s="6"/>
    </row>
    <row r="16" spans="1:18" x14ac:dyDescent="0.25">
      <c r="A16" s="2">
        <v>13</v>
      </c>
      <c r="B16" s="7" t="s">
        <v>8</v>
      </c>
      <c r="C16" s="3" t="s">
        <v>23</v>
      </c>
      <c r="D16" s="8">
        <v>4</v>
      </c>
      <c r="E16" s="22" t="s">
        <v>11</v>
      </c>
      <c r="F16" s="42">
        <v>38387</v>
      </c>
      <c r="G16" s="9" t="s">
        <v>10</v>
      </c>
      <c r="H16" s="44">
        <v>57</v>
      </c>
      <c r="I16" s="9">
        <v>9</v>
      </c>
      <c r="J16" s="17" t="s">
        <v>56</v>
      </c>
      <c r="K16" s="4">
        <v>8</v>
      </c>
      <c r="L16" s="9">
        <v>10</v>
      </c>
      <c r="M16" s="18">
        <v>15</v>
      </c>
      <c r="N16" s="18">
        <v>2</v>
      </c>
      <c r="O16" s="18">
        <v>0</v>
      </c>
      <c r="P16" s="18">
        <f t="shared" ref="P16:P39" si="2">SUM(K16:O16)</f>
        <v>35</v>
      </c>
      <c r="Q16" s="26">
        <f t="shared" si="1"/>
        <v>35</v>
      </c>
      <c r="R16" s="6"/>
    </row>
    <row r="17" spans="1:18" x14ac:dyDescent="0.25">
      <c r="A17" s="2">
        <v>14</v>
      </c>
      <c r="B17" s="7" t="s">
        <v>8</v>
      </c>
      <c r="C17" s="3" t="s">
        <v>30</v>
      </c>
      <c r="D17" s="8">
        <v>10</v>
      </c>
      <c r="E17" s="23" t="s">
        <v>9</v>
      </c>
      <c r="F17" s="42">
        <v>38579</v>
      </c>
      <c r="G17" s="9" t="s">
        <v>10</v>
      </c>
      <c r="H17" s="43">
        <v>38</v>
      </c>
      <c r="I17" s="10">
        <v>9</v>
      </c>
      <c r="J17" s="17" t="s">
        <v>56</v>
      </c>
      <c r="K17" s="9">
        <v>4</v>
      </c>
      <c r="L17" s="10">
        <v>6</v>
      </c>
      <c r="M17" s="18">
        <v>0</v>
      </c>
      <c r="N17" s="18">
        <v>5</v>
      </c>
      <c r="O17" s="18">
        <v>16</v>
      </c>
      <c r="P17" s="18">
        <f t="shared" si="2"/>
        <v>31</v>
      </c>
      <c r="Q17" s="26">
        <f t="shared" si="1"/>
        <v>31</v>
      </c>
      <c r="R17" s="6"/>
    </row>
    <row r="18" spans="1:18" x14ac:dyDescent="0.25">
      <c r="A18" s="2">
        <v>15</v>
      </c>
      <c r="B18" s="7" t="s">
        <v>8</v>
      </c>
      <c r="C18" s="3" t="s">
        <v>25</v>
      </c>
      <c r="D18" s="8">
        <v>6</v>
      </c>
      <c r="E18" s="23" t="s">
        <v>9</v>
      </c>
      <c r="F18" s="42">
        <v>38394</v>
      </c>
      <c r="G18" s="9" t="s">
        <v>10</v>
      </c>
      <c r="H18" s="43">
        <v>94</v>
      </c>
      <c r="I18" s="11">
        <v>9</v>
      </c>
      <c r="J18" s="17" t="s">
        <v>56</v>
      </c>
      <c r="K18" s="9">
        <v>8</v>
      </c>
      <c r="L18" s="11">
        <v>9</v>
      </c>
      <c r="M18" s="18">
        <v>10</v>
      </c>
      <c r="N18" s="18">
        <v>3</v>
      </c>
      <c r="O18" s="18">
        <v>0</v>
      </c>
      <c r="P18" s="18">
        <f t="shared" si="2"/>
        <v>30</v>
      </c>
      <c r="Q18" s="26">
        <f t="shared" si="1"/>
        <v>30</v>
      </c>
      <c r="R18" s="6"/>
    </row>
    <row r="19" spans="1:18" x14ac:dyDescent="0.25">
      <c r="A19" s="2">
        <v>16</v>
      </c>
      <c r="B19" s="7" t="s">
        <v>13</v>
      </c>
      <c r="C19" s="3" t="s">
        <v>41</v>
      </c>
      <c r="D19" s="8">
        <v>21</v>
      </c>
      <c r="E19" s="23" t="s">
        <v>9</v>
      </c>
      <c r="F19" s="42">
        <v>38476</v>
      </c>
      <c r="G19" s="9" t="s">
        <v>10</v>
      </c>
      <c r="H19" s="43">
        <v>9</v>
      </c>
      <c r="I19" s="12">
        <v>9</v>
      </c>
      <c r="J19" s="17" t="s">
        <v>56</v>
      </c>
      <c r="K19" s="9">
        <v>7</v>
      </c>
      <c r="L19" s="12">
        <v>6</v>
      </c>
      <c r="M19" s="18">
        <v>3</v>
      </c>
      <c r="N19" s="18">
        <v>11</v>
      </c>
      <c r="O19" s="18">
        <v>3</v>
      </c>
      <c r="P19" s="18">
        <f t="shared" si="2"/>
        <v>30</v>
      </c>
      <c r="Q19" s="26">
        <f t="shared" si="1"/>
        <v>30</v>
      </c>
      <c r="R19" s="6"/>
    </row>
    <row r="20" spans="1:18" x14ac:dyDescent="0.25">
      <c r="A20" s="2">
        <v>17</v>
      </c>
      <c r="B20" s="7" t="s">
        <v>8</v>
      </c>
      <c r="C20" s="3" t="s">
        <v>51</v>
      </c>
      <c r="D20" s="8">
        <v>31</v>
      </c>
      <c r="E20" s="22" t="s">
        <v>9</v>
      </c>
      <c r="F20" s="42">
        <v>38305</v>
      </c>
      <c r="G20" s="9" t="s">
        <v>10</v>
      </c>
      <c r="H20" s="43">
        <v>38</v>
      </c>
      <c r="I20" s="10">
        <v>9</v>
      </c>
      <c r="J20" s="17" t="s">
        <v>56</v>
      </c>
      <c r="K20" s="9">
        <v>11</v>
      </c>
      <c r="L20" s="10">
        <v>11</v>
      </c>
      <c r="M20" s="18">
        <v>1</v>
      </c>
      <c r="N20" s="18">
        <v>6</v>
      </c>
      <c r="O20" s="18">
        <v>0</v>
      </c>
      <c r="P20" s="18">
        <f t="shared" si="2"/>
        <v>29</v>
      </c>
      <c r="Q20" s="26">
        <f t="shared" si="1"/>
        <v>28.999999999999996</v>
      </c>
      <c r="R20" s="6"/>
    </row>
    <row r="21" spans="1:18" x14ac:dyDescent="0.25">
      <c r="A21" s="2">
        <v>18</v>
      </c>
      <c r="B21" s="7" t="s">
        <v>8</v>
      </c>
      <c r="C21" s="3" t="s">
        <v>37</v>
      </c>
      <c r="D21" s="8">
        <v>17</v>
      </c>
      <c r="E21" s="22" t="s">
        <v>9</v>
      </c>
      <c r="F21" s="42">
        <v>38310</v>
      </c>
      <c r="G21" s="9" t="s">
        <v>10</v>
      </c>
      <c r="H21" s="43">
        <v>93</v>
      </c>
      <c r="I21" s="9">
        <v>10</v>
      </c>
      <c r="J21" s="17" t="s">
        <v>56</v>
      </c>
      <c r="K21" s="9">
        <v>7</v>
      </c>
      <c r="L21" s="9">
        <v>6</v>
      </c>
      <c r="M21" s="18">
        <v>4</v>
      </c>
      <c r="N21" s="18">
        <v>9</v>
      </c>
      <c r="O21" s="18">
        <v>0</v>
      </c>
      <c r="P21" s="18">
        <f t="shared" si="2"/>
        <v>26</v>
      </c>
      <c r="Q21" s="26">
        <f t="shared" si="1"/>
        <v>26</v>
      </c>
      <c r="R21" s="6"/>
    </row>
    <row r="22" spans="1:18" x14ac:dyDescent="0.25">
      <c r="A22" s="2">
        <v>19</v>
      </c>
      <c r="B22" s="7" t="s">
        <v>28</v>
      </c>
      <c r="C22" s="3" t="s">
        <v>55</v>
      </c>
      <c r="D22" s="8">
        <v>35</v>
      </c>
      <c r="E22" s="33" t="s">
        <v>9</v>
      </c>
      <c r="F22" s="42">
        <v>38075</v>
      </c>
      <c r="G22" s="9" t="s">
        <v>10</v>
      </c>
      <c r="H22" s="4">
        <v>39</v>
      </c>
      <c r="I22" s="11">
        <v>10</v>
      </c>
      <c r="J22" s="17" t="s">
        <v>56</v>
      </c>
      <c r="K22" s="4">
        <v>8</v>
      </c>
      <c r="L22" s="11">
        <v>3</v>
      </c>
      <c r="M22" s="18">
        <v>10</v>
      </c>
      <c r="N22" s="18">
        <v>4</v>
      </c>
      <c r="O22" s="18">
        <v>0</v>
      </c>
      <c r="P22" s="18">
        <f t="shared" si="2"/>
        <v>25</v>
      </c>
      <c r="Q22" s="26">
        <f t="shared" si="1"/>
        <v>25</v>
      </c>
      <c r="R22" s="6"/>
    </row>
    <row r="23" spans="1:18" x14ac:dyDescent="0.25">
      <c r="A23" s="2">
        <v>20</v>
      </c>
      <c r="B23" s="13" t="s">
        <v>8</v>
      </c>
      <c r="C23" s="3" t="s">
        <v>34</v>
      </c>
      <c r="D23" s="8">
        <v>14</v>
      </c>
      <c r="E23" s="34" t="s">
        <v>9</v>
      </c>
      <c r="F23" s="42">
        <v>38206</v>
      </c>
      <c r="G23" s="9" t="s">
        <v>10</v>
      </c>
      <c r="H23" s="9">
        <v>38</v>
      </c>
      <c r="I23" s="10">
        <v>10</v>
      </c>
      <c r="J23" s="17" t="s">
        <v>56</v>
      </c>
      <c r="K23" s="9">
        <v>9</v>
      </c>
      <c r="L23" s="10">
        <v>5</v>
      </c>
      <c r="M23" s="18">
        <v>4</v>
      </c>
      <c r="N23" s="18">
        <v>6</v>
      </c>
      <c r="O23" s="18">
        <v>0</v>
      </c>
      <c r="P23" s="18">
        <f t="shared" si="2"/>
        <v>24</v>
      </c>
      <c r="Q23" s="26">
        <f t="shared" si="1"/>
        <v>24</v>
      </c>
      <c r="R23" s="6"/>
    </row>
    <row r="24" spans="1:18" x14ac:dyDescent="0.25">
      <c r="A24" s="2">
        <v>21</v>
      </c>
      <c r="B24" s="14" t="s">
        <v>8</v>
      </c>
      <c r="C24" s="3" t="s">
        <v>47</v>
      </c>
      <c r="D24" s="8">
        <v>27</v>
      </c>
      <c r="E24" s="22" t="s">
        <v>9</v>
      </c>
      <c r="F24" s="42">
        <v>38174</v>
      </c>
      <c r="G24" s="9" t="s">
        <v>10</v>
      </c>
      <c r="H24" s="43">
        <v>38</v>
      </c>
      <c r="I24" s="15">
        <v>11</v>
      </c>
      <c r="J24" s="17" t="s">
        <v>56</v>
      </c>
      <c r="K24" s="9">
        <v>3</v>
      </c>
      <c r="L24" s="15">
        <v>8</v>
      </c>
      <c r="M24" s="18">
        <v>3</v>
      </c>
      <c r="N24" s="18">
        <v>10</v>
      </c>
      <c r="O24" s="18">
        <v>0</v>
      </c>
      <c r="P24" s="18">
        <f t="shared" si="2"/>
        <v>24</v>
      </c>
      <c r="Q24" s="26">
        <f t="shared" si="1"/>
        <v>24</v>
      </c>
      <c r="R24" s="6"/>
    </row>
    <row r="25" spans="1:18" x14ac:dyDescent="0.25">
      <c r="A25" s="2">
        <v>22</v>
      </c>
      <c r="B25" s="14" t="s">
        <v>8</v>
      </c>
      <c r="C25" s="3" t="s">
        <v>22</v>
      </c>
      <c r="D25" s="8">
        <v>3</v>
      </c>
      <c r="E25" s="23" t="s">
        <v>9</v>
      </c>
      <c r="F25" s="42">
        <v>38658</v>
      </c>
      <c r="G25" s="9" t="s">
        <v>10</v>
      </c>
      <c r="H25" s="43">
        <v>44</v>
      </c>
      <c r="I25" s="9">
        <v>9</v>
      </c>
      <c r="J25" s="17" t="s">
        <v>56</v>
      </c>
      <c r="K25" s="9">
        <v>8</v>
      </c>
      <c r="L25" s="9">
        <v>9</v>
      </c>
      <c r="M25" s="18">
        <v>0</v>
      </c>
      <c r="N25" s="18">
        <v>6</v>
      </c>
      <c r="O25" s="18">
        <v>0</v>
      </c>
      <c r="P25" s="18">
        <f t="shared" si="2"/>
        <v>23</v>
      </c>
      <c r="Q25" s="26">
        <f t="shared" si="1"/>
        <v>23</v>
      </c>
      <c r="R25" s="6"/>
    </row>
    <row r="26" spans="1:18" x14ac:dyDescent="0.25">
      <c r="A26" s="2">
        <v>23</v>
      </c>
      <c r="B26" s="14" t="s">
        <v>8</v>
      </c>
      <c r="C26" s="3" t="s">
        <v>45</v>
      </c>
      <c r="D26" s="8">
        <v>25</v>
      </c>
      <c r="E26" s="22" t="s">
        <v>9</v>
      </c>
      <c r="F26" s="42">
        <v>38183</v>
      </c>
      <c r="G26" s="9" t="s">
        <v>10</v>
      </c>
      <c r="H26" s="43">
        <v>38</v>
      </c>
      <c r="I26" s="15">
        <v>10</v>
      </c>
      <c r="J26" s="17" t="s">
        <v>56</v>
      </c>
      <c r="K26" s="9">
        <v>6</v>
      </c>
      <c r="L26" s="15">
        <v>6</v>
      </c>
      <c r="M26" s="18">
        <v>5</v>
      </c>
      <c r="N26" s="18">
        <v>6</v>
      </c>
      <c r="O26" s="18">
        <v>0</v>
      </c>
      <c r="P26" s="18">
        <f t="shared" si="2"/>
        <v>23</v>
      </c>
      <c r="Q26" s="26">
        <f t="shared" si="1"/>
        <v>23</v>
      </c>
      <c r="R26" s="6"/>
    </row>
    <row r="27" spans="1:18" x14ac:dyDescent="0.25">
      <c r="A27" s="2">
        <v>24</v>
      </c>
      <c r="B27" s="3" t="s">
        <v>8</v>
      </c>
      <c r="C27" s="3" t="s">
        <v>58</v>
      </c>
      <c r="D27" s="8">
        <v>36</v>
      </c>
      <c r="E27" s="41" t="s">
        <v>9</v>
      </c>
      <c r="F27" s="42">
        <v>38382</v>
      </c>
      <c r="G27" s="9" t="s">
        <v>10</v>
      </c>
      <c r="H27" s="4" t="s">
        <v>66</v>
      </c>
      <c r="I27" s="11">
        <v>10</v>
      </c>
      <c r="J27" s="17" t="s">
        <v>59</v>
      </c>
      <c r="K27" s="18">
        <v>5</v>
      </c>
      <c r="L27" s="18">
        <v>3</v>
      </c>
      <c r="M27" s="18">
        <v>1</v>
      </c>
      <c r="N27" s="18">
        <v>9</v>
      </c>
      <c r="O27" s="18">
        <v>5</v>
      </c>
      <c r="P27" s="18">
        <f t="shared" si="2"/>
        <v>23</v>
      </c>
      <c r="Q27" s="18">
        <f t="shared" si="1"/>
        <v>23</v>
      </c>
      <c r="R27" s="6"/>
    </row>
    <row r="28" spans="1:18" x14ac:dyDescent="0.25">
      <c r="A28" s="2">
        <v>25</v>
      </c>
      <c r="B28" s="13" t="s">
        <v>8</v>
      </c>
      <c r="C28" s="3" t="s">
        <v>31</v>
      </c>
      <c r="D28" s="8">
        <v>11</v>
      </c>
      <c r="E28" s="16" t="s">
        <v>11</v>
      </c>
      <c r="F28" s="42">
        <v>38159</v>
      </c>
      <c r="G28" s="9" t="s">
        <v>10</v>
      </c>
      <c r="H28" s="47">
        <v>38</v>
      </c>
      <c r="I28" s="10">
        <v>10</v>
      </c>
      <c r="J28" s="17" t="s">
        <v>56</v>
      </c>
      <c r="K28" s="9">
        <v>7</v>
      </c>
      <c r="L28" s="10">
        <v>5</v>
      </c>
      <c r="M28" s="18">
        <v>2</v>
      </c>
      <c r="N28" s="18">
        <v>6</v>
      </c>
      <c r="O28" s="18">
        <v>0</v>
      </c>
      <c r="P28" s="18">
        <f t="shared" si="2"/>
        <v>20</v>
      </c>
      <c r="Q28" s="26">
        <f t="shared" si="1"/>
        <v>20</v>
      </c>
      <c r="R28" s="6"/>
    </row>
    <row r="29" spans="1:18" x14ac:dyDescent="0.25">
      <c r="A29" s="2">
        <v>26</v>
      </c>
      <c r="B29" s="13" t="s">
        <v>8</v>
      </c>
      <c r="C29" s="3" t="s">
        <v>48</v>
      </c>
      <c r="D29" s="8">
        <v>28</v>
      </c>
      <c r="E29" s="16" t="s">
        <v>9</v>
      </c>
      <c r="F29" s="42">
        <v>38621</v>
      </c>
      <c r="G29" s="9" t="s">
        <v>10</v>
      </c>
      <c r="H29" s="47">
        <v>44</v>
      </c>
      <c r="I29" s="9">
        <v>9</v>
      </c>
      <c r="J29" s="17" t="s">
        <v>56</v>
      </c>
      <c r="K29" s="9">
        <v>8</v>
      </c>
      <c r="L29" s="9">
        <v>8</v>
      </c>
      <c r="M29" s="18">
        <v>0</v>
      </c>
      <c r="N29" s="18">
        <v>3</v>
      </c>
      <c r="O29" s="18">
        <v>0</v>
      </c>
      <c r="P29" s="18">
        <f t="shared" si="2"/>
        <v>19</v>
      </c>
      <c r="Q29" s="26">
        <f t="shared" si="1"/>
        <v>19</v>
      </c>
      <c r="R29" s="6"/>
    </row>
    <row r="30" spans="1:18" x14ac:dyDescent="0.25">
      <c r="A30" s="2">
        <v>27</v>
      </c>
      <c r="B30" s="13" t="s">
        <v>8</v>
      </c>
      <c r="C30" s="3" t="s">
        <v>50</v>
      </c>
      <c r="D30" s="8">
        <v>30</v>
      </c>
      <c r="E30" s="16" t="s">
        <v>9</v>
      </c>
      <c r="F30" s="42">
        <v>38101</v>
      </c>
      <c r="G30" s="9" t="s">
        <v>10</v>
      </c>
      <c r="H30" s="47">
        <v>38</v>
      </c>
      <c r="I30" s="15">
        <v>10</v>
      </c>
      <c r="J30" s="17" t="s">
        <v>56</v>
      </c>
      <c r="K30" s="9">
        <v>4</v>
      </c>
      <c r="L30" s="15">
        <v>8</v>
      </c>
      <c r="M30" s="18">
        <v>5</v>
      </c>
      <c r="N30" s="18">
        <v>2</v>
      </c>
      <c r="O30" s="18">
        <v>0</v>
      </c>
      <c r="P30" s="18">
        <f t="shared" si="2"/>
        <v>19</v>
      </c>
      <c r="Q30" s="26">
        <f t="shared" si="1"/>
        <v>19</v>
      </c>
      <c r="R30" s="6"/>
    </row>
    <row r="31" spans="1:18" x14ac:dyDescent="0.25">
      <c r="A31" s="2">
        <v>28</v>
      </c>
      <c r="B31" s="13" t="s">
        <v>8</v>
      </c>
      <c r="C31" s="3" t="s">
        <v>20</v>
      </c>
      <c r="D31" s="8">
        <v>1</v>
      </c>
      <c r="E31" s="16" t="s">
        <v>9</v>
      </c>
      <c r="F31" s="42">
        <v>38540</v>
      </c>
      <c r="G31" s="9" t="s">
        <v>10</v>
      </c>
      <c r="H31" s="47">
        <v>38</v>
      </c>
      <c r="I31" s="10">
        <v>9</v>
      </c>
      <c r="J31" s="17" t="s">
        <v>56</v>
      </c>
      <c r="K31" s="9">
        <v>4</v>
      </c>
      <c r="L31" s="27">
        <v>6</v>
      </c>
      <c r="M31" s="18">
        <v>1</v>
      </c>
      <c r="N31" s="18">
        <v>6</v>
      </c>
      <c r="O31" s="18">
        <v>0</v>
      </c>
      <c r="P31" s="18">
        <f t="shared" si="2"/>
        <v>17</v>
      </c>
      <c r="Q31" s="26">
        <f t="shared" si="1"/>
        <v>17</v>
      </c>
      <c r="R31" s="6"/>
    </row>
    <row r="32" spans="1:18" x14ac:dyDescent="0.25">
      <c r="A32" s="2">
        <v>29</v>
      </c>
      <c r="B32" s="14" t="s">
        <v>8</v>
      </c>
      <c r="C32" s="3" t="s">
        <v>32</v>
      </c>
      <c r="D32" s="8">
        <v>12</v>
      </c>
      <c r="E32" s="23" t="s">
        <v>9</v>
      </c>
      <c r="F32" s="42">
        <v>38331</v>
      </c>
      <c r="G32" s="9" t="s">
        <v>10</v>
      </c>
      <c r="H32" s="43">
        <v>93</v>
      </c>
      <c r="I32" s="9">
        <v>9</v>
      </c>
      <c r="J32" s="17" t="s">
        <v>56</v>
      </c>
      <c r="K32" s="9">
        <v>3</v>
      </c>
      <c r="L32" s="9">
        <v>5</v>
      </c>
      <c r="M32" s="18">
        <v>1</v>
      </c>
      <c r="N32" s="18">
        <v>4</v>
      </c>
      <c r="O32" s="18">
        <v>3</v>
      </c>
      <c r="P32" s="18">
        <f t="shared" si="2"/>
        <v>16</v>
      </c>
      <c r="Q32" s="26">
        <f t="shared" si="1"/>
        <v>16</v>
      </c>
      <c r="R32" s="6"/>
    </row>
    <row r="33" spans="1:18" x14ac:dyDescent="0.25">
      <c r="A33" s="2">
        <v>30</v>
      </c>
      <c r="B33" s="7" t="s">
        <v>8</v>
      </c>
      <c r="C33" s="3" t="s">
        <v>35</v>
      </c>
      <c r="D33" s="8">
        <v>15</v>
      </c>
      <c r="E33" s="23" t="s">
        <v>9</v>
      </c>
      <c r="F33" s="42">
        <v>38379</v>
      </c>
      <c r="G33" s="9" t="s">
        <v>10</v>
      </c>
      <c r="H33" s="43">
        <v>38</v>
      </c>
      <c r="I33" s="10">
        <v>9</v>
      </c>
      <c r="J33" s="17" t="s">
        <v>56</v>
      </c>
      <c r="K33" s="9">
        <v>5</v>
      </c>
      <c r="L33" s="10">
        <v>7</v>
      </c>
      <c r="M33" s="18">
        <v>1</v>
      </c>
      <c r="N33" s="18">
        <v>3</v>
      </c>
      <c r="O33" s="18">
        <v>0</v>
      </c>
      <c r="P33" s="18">
        <f t="shared" si="2"/>
        <v>16</v>
      </c>
      <c r="Q33" s="26">
        <f t="shared" si="1"/>
        <v>16</v>
      </c>
      <c r="R33" s="6"/>
    </row>
    <row r="34" spans="1:18" x14ac:dyDescent="0.25">
      <c r="A34" s="2">
        <v>31</v>
      </c>
      <c r="B34" s="7" t="s">
        <v>8</v>
      </c>
      <c r="C34" s="3" t="s">
        <v>21</v>
      </c>
      <c r="D34" s="8">
        <v>2</v>
      </c>
      <c r="E34" s="23" t="s">
        <v>11</v>
      </c>
      <c r="F34" s="42">
        <v>38190</v>
      </c>
      <c r="G34" s="9" t="s">
        <v>10</v>
      </c>
      <c r="H34" s="43">
        <v>38</v>
      </c>
      <c r="I34" s="10">
        <v>10</v>
      </c>
      <c r="J34" s="17" t="s">
        <v>56</v>
      </c>
      <c r="K34" s="9">
        <v>2</v>
      </c>
      <c r="L34" s="10">
        <v>9</v>
      </c>
      <c r="M34" s="18">
        <v>1</v>
      </c>
      <c r="N34" s="18">
        <v>3</v>
      </c>
      <c r="O34" s="18">
        <v>0</v>
      </c>
      <c r="P34" s="18">
        <f t="shared" si="2"/>
        <v>15</v>
      </c>
      <c r="Q34" s="26">
        <f t="shared" si="1"/>
        <v>15</v>
      </c>
      <c r="R34" s="6"/>
    </row>
    <row r="35" spans="1:18" x14ac:dyDescent="0.25">
      <c r="A35" s="2">
        <v>32</v>
      </c>
      <c r="B35" s="7" t="s">
        <v>8</v>
      </c>
      <c r="C35" s="3" t="s">
        <v>24</v>
      </c>
      <c r="D35" s="8">
        <v>5</v>
      </c>
      <c r="E35" s="23" t="s">
        <v>9</v>
      </c>
      <c r="F35" s="42">
        <v>38630</v>
      </c>
      <c r="G35" s="9" t="s">
        <v>10</v>
      </c>
      <c r="H35" s="43">
        <v>38</v>
      </c>
      <c r="I35" s="10">
        <v>9</v>
      </c>
      <c r="J35" s="17" t="s">
        <v>56</v>
      </c>
      <c r="K35" s="9">
        <v>2</v>
      </c>
      <c r="L35" s="10">
        <v>4</v>
      </c>
      <c r="M35" s="18">
        <v>0</v>
      </c>
      <c r="N35" s="18">
        <v>4</v>
      </c>
      <c r="O35" s="18">
        <v>0</v>
      </c>
      <c r="P35" s="18">
        <f t="shared" si="2"/>
        <v>10</v>
      </c>
      <c r="Q35" s="26">
        <f t="shared" si="1"/>
        <v>10</v>
      </c>
      <c r="R35" s="6"/>
    </row>
    <row r="36" spans="1:18" x14ac:dyDescent="0.25">
      <c r="A36" s="28">
        <v>33</v>
      </c>
      <c r="B36" s="29" t="s">
        <v>8</v>
      </c>
      <c r="C36" s="3" t="s">
        <v>26</v>
      </c>
      <c r="D36" s="30">
        <v>7</v>
      </c>
      <c r="E36" s="38" t="s">
        <v>9</v>
      </c>
      <c r="F36" s="42">
        <v>38645</v>
      </c>
      <c r="G36" s="9" t="s">
        <v>10</v>
      </c>
      <c r="H36" s="43">
        <v>38</v>
      </c>
      <c r="I36" s="10">
        <v>9</v>
      </c>
      <c r="J36" s="17" t="s">
        <v>56</v>
      </c>
      <c r="K36" s="9"/>
      <c r="L36" s="10"/>
      <c r="M36" s="18"/>
      <c r="N36" s="18"/>
      <c r="O36" s="18"/>
      <c r="P36" s="18">
        <f t="shared" si="2"/>
        <v>0</v>
      </c>
      <c r="Q36" s="26">
        <f t="shared" si="1"/>
        <v>0</v>
      </c>
      <c r="R36" s="6" t="s">
        <v>61</v>
      </c>
    </row>
    <row r="37" spans="1:18" x14ac:dyDescent="0.25">
      <c r="A37" s="24">
        <v>34</v>
      </c>
      <c r="B37" s="3" t="s">
        <v>8</v>
      </c>
      <c r="C37" s="3" t="s">
        <v>27</v>
      </c>
      <c r="D37" s="18">
        <v>8</v>
      </c>
      <c r="E37" s="23" t="s">
        <v>9</v>
      </c>
      <c r="F37" s="42">
        <v>38145</v>
      </c>
      <c r="G37" s="9" t="s">
        <v>10</v>
      </c>
      <c r="H37" s="9">
        <v>93</v>
      </c>
      <c r="I37" s="9">
        <v>10</v>
      </c>
      <c r="J37" s="17" t="s">
        <v>56</v>
      </c>
      <c r="K37" s="9"/>
      <c r="L37" s="9"/>
      <c r="M37" s="18"/>
      <c r="N37" s="18"/>
      <c r="O37" s="18"/>
      <c r="P37" s="18">
        <f t="shared" si="2"/>
        <v>0</v>
      </c>
      <c r="Q37" s="26">
        <f t="shared" si="1"/>
        <v>0</v>
      </c>
      <c r="R37" s="6" t="s">
        <v>61</v>
      </c>
    </row>
    <row r="38" spans="1:18" x14ac:dyDescent="0.25">
      <c r="A38" s="24">
        <v>35</v>
      </c>
      <c r="B38" s="3" t="s">
        <v>8</v>
      </c>
      <c r="C38" s="3" t="s">
        <v>33</v>
      </c>
      <c r="D38" s="18">
        <v>13</v>
      </c>
      <c r="E38" s="23" t="s">
        <v>9</v>
      </c>
      <c r="F38" s="42">
        <v>38335</v>
      </c>
      <c r="G38" s="9" t="s">
        <v>10</v>
      </c>
      <c r="H38" s="9">
        <v>44</v>
      </c>
      <c r="I38" s="9">
        <v>9</v>
      </c>
      <c r="J38" s="17" t="s">
        <v>56</v>
      </c>
      <c r="K38" s="9"/>
      <c r="L38" s="9"/>
      <c r="M38" s="18"/>
      <c r="N38" s="18"/>
      <c r="O38" s="18"/>
      <c r="P38" s="18">
        <f t="shared" si="2"/>
        <v>0</v>
      </c>
      <c r="Q38" s="26">
        <f t="shared" si="1"/>
        <v>0</v>
      </c>
      <c r="R38" s="6" t="s">
        <v>61</v>
      </c>
    </row>
    <row r="39" spans="1:18" x14ac:dyDescent="0.25">
      <c r="A39" s="24">
        <v>36</v>
      </c>
      <c r="B39" s="3" t="s">
        <v>8</v>
      </c>
      <c r="C39" s="3" t="s">
        <v>43</v>
      </c>
      <c r="D39" s="18">
        <v>23</v>
      </c>
      <c r="E39" s="23" t="s">
        <v>9</v>
      </c>
      <c r="F39" s="42">
        <v>38603</v>
      </c>
      <c r="G39" s="9" t="s">
        <v>10</v>
      </c>
      <c r="H39" s="9">
        <v>38</v>
      </c>
      <c r="I39" s="10">
        <v>9</v>
      </c>
      <c r="J39" s="17" t="s">
        <v>56</v>
      </c>
      <c r="K39" s="9"/>
      <c r="L39" s="10"/>
      <c r="M39" s="18"/>
      <c r="N39" s="18"/>
      <c r="O39" s="18"/>
      <c r="P39" s="18">
        <f t="shared" si="2"/>
        <v>0</v>
      </c>
      <c r="Q39" s="26">
        <f t="shared" si="1"/>
        <v>0</v>
      </c>
      <c r="R39" s="6" t="s">
        <v>61</v>
      </c>
    </row>
    <row r="41" spans="1:18" x14ac:dyDescent="0.25">
      <c r="B41" s="21"/>
      <c r="E41" s="19"/>
      <c r="F41" s="19"/>
      <c r="J41" s="20"/>
      <c r="K41" s="40"/>
    </row>
    <row r="42" spans="1:18" x14ac:dyDescent="0.25">
      <c r="B42" s="21"/>
      <c r="K42" s="40"/>
    </row>
  </sheetData>
  <autoFilter ref="B3:S3" xr:uid="{012258A4-14C0-48C0-8082-D14A66CB2C4F}">
    <sortState ref="B4:S39">
      <sortCondition descending="1" ref="P3"/>
    </sortState>
  </autoFilter>
  <mergeCells count="1">
    <mergeCell ref="B1:Q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2020-11-20T06:06:22Z</dcterms:modified>
</cp:coreProperties>
</file>