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filterPrivacy="1" defaultThemeVersion="124226"/>
  <xr:revisionPtr revIDLastSave="0" documentId="13_ncr:1_{92B74856-54D9-4717-B001-C9FDD5E9053F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7-8" sheetId="137" r:id="rId1"/>
  </sheets>
  <definedNames>
    <definedName name="_xlnm._FilterDatabase" localSheetId="0" hidden="1">'7-8'!$A$3:$AA$3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в13">#REF!</definedName>
    <definedName name="й1" localSheetId="0">#REF!</definedName>
    <definedName name="й1">#REF!</definedName>
    <definedName name="ц2">#REF!</definedName>
  </definedNames>
  <calcPr calcId="191029"/>
</workbook>
</file>

<file path=xl/calcChain.xml><?xml version="1.0" encoding="utf-8"?>
<calcChain xmlns="http://schemas.openxmlformats.org/spreadsheetml/2006/main">
  <c r="X38" i="137" l="1"/>
  <c r="X37" i="137"/>
  <c r="X36" i="137" l="1"/>
  <c r="X11" i="137" l="1"/>
  <c r="X5" i="137" l="1"/>
  <c r="X6" i="137"/>
  <c r="X7" i="137"/>
  <c r="X8" i="137"/>
  <c r="X9" i="137"/>
  <c r="X10" i="137"/>
  <c r="X12" i="137"/>
  <c r="X13" i="137"/>
  <c r="X14" i="137"/>
  <c r="X15" i="137"/>
  <c r="X16" i="137"/>
  <c r="X17" i="137"/>
  <c r="X18" i="137"/>
  <c r="X19" i="137"/>
  <c r="X20" i="137"/>
  <c r="X21" i="137"/>
  <c r="X22" i="137"/>
  <c r="X23" i="137"/>
  <c r="X24" i="137"/>
  <c r="X25" i="137"/>
  <c r="X26" i="137"/>
  <c r="X27" i="137"/>
  <c r="X28" i="137"/>
  <c r="X29" i="137"/>
  <c r="X30" i="137"/>
  <c r="X31" i="137"/>
  <c r="X32" i="137"/>
  <c r="X33" i="137"/>
  <c r="X34" i="137"/>
  <c r="X35" i="137"/>
  <c r="X81" i="137"/>
  <c r="X39" i="137"/>
  <c r="X40" i="137"/>
  <c r="X41" i="137"/>
  <c r="X42" i="137"/>
  <c r="X45" i="137"/>
  <c r="X46" i="137"/>
  <c r="X48" i="137"/>
  <c r="X50" i="137"/>
  <c r="X51" i="137"/>
  <c r="X52" i="137"/>
  <c r="X53" i="137"/>
  <c r="X54" i="137"/>
  <c r="X55" i="137"/>
  <c r="X56" i="137"/>
  <c r="X57" i="137"/>
  <c r="X60" i="137"/>
  <c r="X62" i="137"/>
  <c r="X64" i="137"/>
  <c r="X65" i="137"/>
  <c r="X66" i="137"/>
  <c r="X67" i="137"/>
  <c r="X70" i="137"/>
  <c r="X76" i="137"/>
  <c r="X77" i="137"/>
  <c r="X80" i="137"/>
  <c r="X4" i="137"/>
  <c r="Y81" i="137" l="1"/>
  <c r="U49" i="137"/>
  <c r="Y49" i="137" s="1"/>
  <c r="U58" i="137"/>
  <c r="Y58" i="137" s="1"/>
  <c r="U10" i="137"/>
  <c r="Y10" i="137" s="1"/>
  <c r="U64" i="137"/>
  <c r="V64" i="137" s="1"/>
  <c r="U80" i="137"/>
  <c r="V80" i="137" s="1"/>
  <c r="U29" i="137"/>
  <c r="V29" i="137" s="1"/>
  <c r="U70" i="137"/>
  <c r="V70" i="137" s="1"/>
  <c r="U45" i="137"/>
  <c r="Y45" i="137" s="1"/>
  <c r="U17" i="137"/>
  <c r="Y17" i="137" s="1"/>
  <c r="U6" i="137"/>
  <c r="V6" i="137" s="1"/>
  <c r="U61" i="137"/>
  <c r="V81" i="137"/>
  <c r="U11" i="137"/>
  <c r="Y11" i="137" s="1"/>
  <c r="U31" i="137"/>
  <c r="V31" i="137" s="1"/>
  <c r="U12" i="137"/>
  <c r="V12" i="137" s="1"/>
  <c r="U40" i="137"/>
  <c r="V40" i="137" s="1"/>
  <c r="U72" i="137"/>
  <c r="U76" i="137"/>
  <c r="V76" i="137" s="1"/>
  <c r="U73" i="137"/>
  <c r="U22" i="137"/>
  <c r="Y22" i="137" s="1"/>
  <c r="U24" i="137"/>
  <c r="Y24" i="137" s="1"/>
  <c r="U77" i="137"/>
  <c r="V77" i="137" s="1"/>
  <c r="U62" i="137"/>
  <c r="V62" i="137" s="1"/>
  <c r="U27" i="137"/>
  <c r="Y27" i="137" s="1"/>
  <c r="U47" i="137"/>
  <c r="Y47" i="137" s="1"/>
  <c r="U59" i="137"/>
  <c r="U25" i="137"/>
  <c r="Y25" i="137" s="1"/>
  <c r="U41" i="137"/>
  <c r="V41" i="137" s="1"/>
  <c r="U20" i="137"/>
  <c r="V20" i="137" s="1"/>
  <c r="U75" i="137"/>
  <c r="Y75" i="137" s="1"/>
  <c r="U42" i="137"/>
  <c r="V42" i="137" s="1"/>
  <c r="U7" i="137"/>
  <c r="V7" i="137" s="1"/>
  <c r="U23" i="137"/>
  <c r="U39" i="137"/>
  <c r="V39" i="137" s="1"/>
  <c r="U19" i="137"/>
  <c r="V19" i="137" s="1"/>
  <c r="U56" i="137"/>
  <c r="V56" i="137" s="1"/>
  <c r="U15" i="137"/>
  <c r="V15" i="137" s="1"/>
  <c r="U34" i="137"/>
  <c r="Y34" i="137" s="1"/>
  <c r="U54" i="137"/>
  <c r="V54" i="137" s="1"/>
  <c r="U43" i="137"/>
  <c r="Y43" i="137" s="1"/>
  <c r="U50" i="137"/>
  <c r="Y50" i="137" s="1"/>
  <c r="U13" i="137"/>
  <c r="V13" i="137" s="1"/>
  <c r="U71" i="137"/>
  <c r="Y71" i="137" s="1"/>
  <c r="U38" i="137"/>
  <c r="Y38" i="137" s="1"/>
  <c r="U78" i="137"/>
  <c r="Y78" i="137" s="1"/>
  <c r="U5" i="137"/>
  <c r="V5" i="137" s="1"/>
  <c r="U51" i="137"/>
  <c r="V51" i="137" s="1"/>
  <c r="U26" i="137"/>
  <c r="Y26" i="137" s="1"/>
  <c r="U48" i="137"/>
  <c r="V48" i="137" s="1"/>
  <c r="U57" i="137"/>
  <c r="V57" i="137" s="1"/>
  <c r="U32" i="137"/>
  <c r="V32" i="137" s="1"/>
  <c r="U68" i="137"/>
  <c r="U21" i="137"/>
  <c r="V21" i="137" s="1"/>
  <c r="U79" i="137"/>
  <c r="U82" i="137"/>
  <c r="Y82" i="137" s="1"/>
  <c r="U14" i="137"/>
  <c r="V14" i="137" s="1"/>
  <c r="U65" i="137"/>
  <c r="V65" i="137" s="1"/>
  <c r="U46" i="137"/>
  <c r="Y46" i="137" s="1"/>
  <c r="U8" i="137"/>
  <c r="V8" i="137" s="1"/>
  <c r="U4" i="137"/>
  <c r="V4" i="137" s="1"/>
  <c r="U18" i="137"/>
  <c r="V18" i="137" s="1"/>
  <c r="U36" i="137"/>
  <c r="Y36" i="137" s="1"/>
  <c r="U9" i="137"/>
  <c r="V9" i="137" s="1"/>
  <c r="U53" i="137"/>
  <c r="Y53" i="137" s="1"/>
  <c r="U55" i="137"/>
  <c r="V55" i="137" s="1"/>
  <c r="U69" i="137"/>
  <c r="Y69" i="137" s="1"/>
  <c r="U28" i="137"/>
  <c r="Y28" i="137" s="1"/>
  <c r="U35" i="137"/>
  <c r="V35" i="137" s="1"/>
  <c r="U33" i="137"/>
  <c r="V33" i="137" s="1"/>
  <c r="U16" i="137"/>
  <c r="V16" i="137" s="1"/>
  <c r="U63" i="137"/>
  <c r="Y63" i="137" s="1"/>
  <c r="U60" i="137"/>
  <c r="V60" i="137" s="1"/>
  <c r="U66" i="137"/>
  <c r="V66" i="137" s="1"/>
  <c r="U37" i="137"/>
  <c r="Y37" i="137" s="1"/>
  <c r="U44" i="137"/>
  <c r="Y44" i="137" s="1"/>
  <c r="U74" i="137"/>
  <c r="Y74" i="137" s="1"/>
  <c r="U67" i="137"/>
  <c r="V67" i="137" s="1"/>
  <c r="U52" i="137"/>
  <c r="V52" i="137" s="1"/>
  <c r="U30" i="137"/>
  <c r="V30" i="137" s="1"/>
  <c r="V45" i="137"/>
  <c r="V23" i="137" l="1"/>
  <c r="Y23" i="137"/>
  <c r="Y41" i="137"/>
  <c r="Y60" i="137"/>
  <c r="Y20" i="137"/>
  <c r="V36" i="137"/>
  <c r="V38" i="137"/>
  <c r="Y30" i="137"/>
  <c r="Y40" i="137"/>
  <c r="Y64" i="137"/>
  <c r="Y32" i="137"/>
  <c r="Y70" i="137"/>
  <c r="V82" i="137"/>
  <c r="V75" i="137"/>
  <c r="V28" i="137"/>
  <c r="Y5" i="137"/>
  <c r="Y12" i="137"/>
  <c r="V74" i="137"/>
  <c r="Y6" i="137"/>
  <c r="V49" i="137"/>
  <c r="V11" i="137"/>
  <c r="Y65" i="137"/>
  <c r="Y7" i="137"/>
  <c r="Y77" i="137"/>
  <c r="V43" i="137"/>
  <c r="V17" i="137"/>
  <c r="Y35" i="137"/>
  <c r="V53" i="137"/>
  <c r="V25" i="137"/>
  <c r="V37" i="137"/>
  <c r="V58" i="137"/>
  <c r="V71" i="137"/>
  <c r="Y18" i="137"/>
  <c r="V34" i="137"/>
  <c r="V24" i="137"/>
  <c r="Y48" i="137"/>
  <c r="Y57" i="137"/>
  <c r="V72" i="137"/>
  <c r="Y72" i="137"/>
  <c r="V61" i="137"/>
  <c r="Y61" i="137"/>
  <c r="V78" i="137"/>
  <c r="V68" i="137"/>
  <c r="Y68" i="137"/>
  <c r="V44" i="137"/>
  <c r="V59" i="137"/>
  <c r="Y59" i="137"/>
  <c r="V10" i="137"/>
  <c r="V73" i="137"/>
  <c r="Y73" i="137"/>
  <c r="V22" i="137"/>
  <c r="V79" i="137"/>
  <c r="Y79" i="137"/>
  <c r="Y55" i="137"/>
  <c r="Y8" i="137"/>
  <c r="V26" i="137"/>
  <c r="V27" i="137"/>
  <c r="V46" i="137"/>
  <c r="V50" i="137"/>
  <c r="Y62" i="137"/>
  <c r="Y33" i="137"/>
  <c r="Y9" i="137"/>
  <c r="V69" i="137"/>
  <c r="Y14" i="137"/>
  <c r="Y39" i="137"/>
  <c r="Y76" i="137"/>
  <c r="Y56" i="137"/>
  <c r="Y21" i="137"/>
  <c r="Y16" i="137"/>
  <c r="Y42" i="137"/>
  <c r="Y31" i="137"/>
  <c r="Y13" i="137"/>
  <c r="Y4" i="137"/>
  <c r="Y52" i="137"/>
  <c r="V47" i="137"/>
  <c r="V63" i="137"/>
  <c r="Y54" i="137"/>
  <c r="Y67" i="137"/>
  <c r="Y51" i="137"/>
  <c r="Y29" i="137"/>
  <c r="Y19" i="137"/>
  <c r="Y66" i="137"/>
  <c r="Y15" i="137"/>
  <c r="Y80" i="137"/>
</calcChain>
</file>

<file path=xl/sharedStrings.xml><?xml version="1.0" encoding="utf-8"?>
<sst xmlns="http://schemas.openxmlformats.org/spreadsheetml/2006/main" count="526" uniqueCount="148">
  <si>
    <t>ц</t>
  </si>
  <si>
    <t>ОБЖ</t>
  </si>
  <si>
    <t>к</t>
  </si>
  <si>
    <t>19.06.007</t>
  </si>
  <si>
    <t>07.10.2006</t>
  </si>
  <si>
    <t>а</t>
  </si>
  <si>
    <t>08.08.2006</t>
  </si>
  <si>
    <t>15.11.2007</t>
  </si>
  <si>
    <t>26.10..2005</t>
  </si>
  <si>
    <t>19.01.2007</t>
  </si>
  <si>
    <t>01.06.2007 г.</t>
  </si>
  <si>
    <t>10.10.2006 г.</t>
  </si>
  <si>
    <t>09.03.2006 г.</t>
  </si>
  <si>
    <t>14.04.2006 г.</t>
  </si>
  <si>
    <t>№ п/п</t>
  </si>
  <si>
    <t>Класс</t>
  </si>
  <si>
    <t>7-8</t>
  </si>
  <si>
    <t>Район</t>
  </si>
  <si>
    <t>КОД</t>
  </si>
  <si>
    <t>№ счетчика</t>
  </si>
  <si>
    <t>Дата рождения</t>
  </si>
  <si>
    <t>Предмет</t>
  </si>
  <si>
    <t>параллели, группы</t>
  </si>
  <si>
    <t>78БЖ1</t>
  </si>
  <si>
    <t>78БЖ2</t>
  </si>
  <si>
    <t>78БЖ3</t>
  </si>
  <si>
    <t>78БЖ4</t>
  </si>
  <si>
    <t>78БЖ5</t>
  </si>
  <si>
    <t>78БЖ6</t>
  </si>
  <si>
    <t>78БЖ7</t>
  </si>
  <si>
    <t>78БЖ8</t>
  </si>
  <si>
    <t>78БЖ9</t>
  </si>
  <si>
    <t>78БЖ10</t>
  </si>
  <si>
    <t>78БЖ11</t>
  </si>
  <si>
    <t>78БЖ12</t>
  </si>
  <si>
    <t>78БЖ13</t>
  </si>
  <si>
    <t>78БЖ14</t>
  </si>
  <si>
    <t>78БЖ15</t>
  </si>
  <si>
    <t>78БЖ16</t>
  </si>
  <si>
    <t>78БЖ17</t>
  </si>
  <si>
    <t>78БЖ18</t>
  </si>
  <si>
    <t>78БЖ19</t>
  </si>
  <si>
    <t>78БЖ20</t>
  </si>
  <si>
    <t>78БЖ21</t>
  </si>
  <si>
    <t>78БЖ22</t>
  </si>
  <si>
    <t>78БЖ23</t>
  </si>
  <si>
    <t>78БЖ27</t>
  </si>
  <si>
    <t>78БЖ28</t>
  </si>
  <si>
    <t>78БЖ29</t>
  </si>
  <si>
    <t>78БЖ30</t>
  </si>
  <si>
    <t>78БЖ31</t>
  </si>
  <si>
    <t>78БЖ32</t>
  </si>
  <si>
    <t>78БЖ33</t>
  </si>
  <si>
    <t>78БЖ34</t>
  </si>
  <si>
    <t>78БЖ35</t>
  </si>
  <si>
    <t>78БЖ36</t>
  </si>
  <si>
    <t>78БЖ37</t>
  </si>
  <si>
    <t>78БЖ38</t>
  </si>
  <si>
    <t>78БЖ39</t>
  </si>
  <si>
    <t>78БЖ40</t>
  </si>
  <si>
    <t>78БЖ41</t>
  </si>
  <si>
    <t>78БЖ45</t>
  </si>
  <si>
    <t>78БЖ46</t>
  </si>
  <si>
    <t>78БЖ47</t>
  </si>
  <si>
    <t>78БЖ48</t>
  </si>
  <si>
    <t>78БЖ49</t>
  </si>
  <si>
    <t>78БЖ50</t>
  </si>
  <si>
    <t>78БЖ51</t>
  </si>
  <si>
    <t>78БЖ52</t>
  </si>
  <si>
    <t>78БЖ53</t>
  </si>
  <si>
    <t>78БЖ54</t>
  </si>
  <si>
    <t>78БЖ55</t>
  </si>
  <si>
    <t>78БЖ56</t>
  </si>
  <si>
    <t>78БЖ57</t>
  </si>
  <si>
    <t>78БЖ58</t>
  </si>
  <si>
    <t>78БЖ59</t>
  </si>
  <si>
    <t>78БЖ60</t>
  </si>
  <si>
    <t>78БЖ61</t>
  </si>
  <si>
    <t>78БЖ62</t>
  </si>
  <si>
    <t>78БЖ63</t>
  </si>
  <si>
    <t>78БЖ64</t>
  </si>
  <si>
    <t>78БЖ65</t>
  </si>
  <si>
    <t>78БЖ66</t>
  </si>
  <si>
    <t>78БЖ67</t>
  </si>
  <si>
    <t>78БЖ68</t>
  </si>
  <si>
    <t>78БЖ69</t>
  </si>
  <si>
    <t>78БЖ70</t>
  </si>
  <si>
    <t>78БЖ71</t>
  </si>
  <si>
    <t>78БЖ72</t>
  </si>
  <si>
    <t>78БЖ73</t>
  </si>
  <si>
    <t>78БЖ74</t>
  </si>
  <si>
    <t>78БЖ75</t>
  </si>
  <si>
    <t>78БЖ76</t>
  </si>
  <si>
    <t>78БЖ77</t>
  </si>
  <si>
    <t>78БЖ78</t>
  </si>
  <si>
    <t>78БЖ79</t>
  </si>
  <si>
    <t>78БЖ80</t>
  </si>
  <si>
    <t>78БЖ81</t>
  </si>
  <si>
    <t>78БЖ82</t>
  </si>
  <si>
    <t>78БЖ83</t>
  </si>
  <si>
    <t>78БЖ84</t>
  </si>
  <si>
    <t>78БЖ85</t>
  </si>
  <si>
    <t>78БЖ86</t>
  </si>
  <si>
    <t>78БЖ87</t>
  </si>
  <si>
    <t>78БЖ88</t>
  </si>
  <si>
    <t>78БЖ89</t>
  </si>
  <si>
    <t>78БЖ90</t>
  </si>
  <si>
    <t>78БЖ91</t>
  </si>
  <si>
    <t>78БЖ92</t>
  </si>
  <si>
    <t>78БЖ93</t>
  </si>
  <si>
    <t>78БЖ94</t>
  </si>
  <si>
    <t>78БЖ95</t>
  </si>
  <si>
    <t>78БЖ96</t>
  </si>
  <si>
    <t>78БЖ97</t>
  </si>
  <si>
    <t>78БЖ98</t>
  </si>
  <si>
    <t>78БЖ99</t>
  </si>
  <si>
    <t>78БЖ100</t>
  </si>
  <si>
    <t>78БЖ101</t>
  </si>
  <si>
    <t>78БЖ102</t>
  </si>
  <si>
    <t>78БЖ103</t>
  </si>
  <si>
    <t>78БЖ104</t>
  </si>
  <si>
    <t>78БЖ105</t>
  </si>
  <si>
    <t>78БЖ106</t>
  </si>
  <si>
    <t>78БЖ107</t>
  </si>
  <si>
    <t>78БЖ108</t>
  </si>
  <si>
    <t>М1
Зад 1</t>
  </si>
  <si>
    <t>М2
Зад 1</t>
  </si>
  <si>
    <t>М2
Зад 2</t>
  </si>
  <si>
    <t>М2
Зад 3</t>
  </si>
  <si>
    <t>М2
Зад 4</t>
  </si>
  <si>
    <t>М2
Зад 5</t>
  </si>
  <si>
    <t>М2
Зад 6</t>
  </si>
  <si>
    <t>М3
Зад 1</t>
  </si>
  <si>
    <t>М3
Зад 2</t>
  </si>
  <si>
    <t>Тест</t>
  </si>
  <si>
    <t>М3
Зад 3</t>
  </si>
  <si>
    <t>%</t>
  </si>
  <si>
    <t xml:space="preserve">Сумма баллов ТЕОРИЯ
</t>
  </si>
  <si>
    <t>Сумма баллов
ПРАКТИКА</t>
  </si>
  <si>
    <t>ИТОГО</t>
  </si>
  <si>
    <t>51</t>
  </si>
  <si>
    <t>Победитель</t>
  </si>
  <si>
    <t>Призер</t>
  </si>
  <si>
    <t>№ОУ</t>
  </si>
  <si>
    <t>неявка</t>
  </si>
  <si>
    <t>техническая ошибка</t>
  </si>
  <si>
    <t>Итоговый протокол 
окружного этапа этапа всероссийской олимпиады школьников в 2020-2021  уч.году
ОБЖ (теория и практика)  7-8 класс</t>
  </si>
  <si>
    <t>Дата публикации:25.11.2020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</si>
</sst>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Liberation Sans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1" fillId="0" borderId="0"/>
    <xf numFmtId="9" fontId="4" fillId="0" borderId="0" applyFill="0" applyBorder="0" applyAlignment="0" applyProtection="0"/>
    <xf numFmtId="0" fontId="5" fillId="0" borderId="0"/>
    <xf numFmtId="0" fontId="7" fillId="0" borderId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164" fontId="5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top"/>
    </xf>
    <xf numFmtId="0" fontId="0" fillId="0" borderId="1" xfId="0" applyBorder="1"/>
    <xf numFmtId="0" fontId="6" fillId="0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49" fontId="8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9" fontId="12" fillId="0" borderId="3" xfId="1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6" fillId="0" borderId="1" xfId="10" applyNumberFormat="1" applyFont="1" applyBorder="1" applyAlignment="1">
      <alignment horizontal="center" vertical="center"/>
    </xf>
    <xf numFmtId="9" fontId="6" fillId="0" borderId="0" xfId="10" applyFont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 vertical="center"/>
    </xf>
    <xf numFmtId="0" fontId="13" fillId="0" borderId="0" xfId="0" applyFont="1" applyFill="1"/>
    <xf numFmtId="0" fontId="13" fillId="0" borderId="0" xfId="0" applyFont="1"/>
    <xf numFmtId="0" fontId="13" fillId="0" borderId="0" xfId="0" applyFont="1" applyAlignment="1">
      <alignment horizontal="left" vertical="center"/>
    </xf>
    <xf numFmtId="49" fontId="10" fillId="0" borderId="0" xfId="0" applyNumberFormat="1" applyFont="1" applyBorder="1" applyAlignment="1">
      <alignment horizontal="center" vertical="center" wrapText="1"/>
    </xf>
  </cellXfs>
  <cellStyles count="11">
    <cellStyle name="Excel Built-in Normal" xfId="9" xr:uid="{00000000-0005-0000-0000-000000000000}"/>
    <cellStyle name="Обычный" xfId="0" builtinId="0"/>
    <cellStyle name="Обычный 2" xfId="1" xr:uid="{00000000-0005-0000-0000-000002000000}"/>
    <cellStyle name="Обычный 2 2" xfId="3" xr:uid="{00000000-0005-0000-0000-000003000000}"/>
    <cellStyle name="Обычный 3" xfId="2" xr:uid="{00000000-0005-0000-0000-000004000000}"/>
    <cellStyle name="Обычный 3 2" xfId="5" xr:uid="{00000000-0005-0000-0000-000005000000}"/>
    <cellStyle name="Обычный 4" xfId="6" xr:uid="{00000000-0005-0000-0000-000006000000}"/>
    <cellStyle name="Процентный" xfId="10" builtinId="5"/>
    <cellStyle name="Процентный 2" xfId="4" xr:uid="{00000000-0005-0000-0000-000007000000}"/>
    <cellStyle name="Процентный 2 2" xfId="8" xr:uid="{00000000-0005-0000-0000-000008000000}"/>
    <cellStyle name="Процентный 3" xfId="7" xr:uid="{00000000-0005-0000-0000-000009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14"/>
  <sheetViews>
    <sheetView tabSelected="1" workbookViewId="0">
      <selection activeCell="C2" sqref="C2"/>
    </sheetView>
  </sheetViews>
  <sheetFormatPr defaultRowHeight="15" x14ac:dyDescent="0.25"/>
  <cols>
    <col min="1" max="1" width="6.28515625" style="1" customWidth="1"/>
    <col min="2" max="2" width="9.140625" style="1"/>
    <col min="3" max="3" width="10.28515625" style="13" customWidth="1"/>
    <col min="4" max="4" width="9.140625" style="12"/>
    <col min="5" max="5" width="11.28515625" style="12" customWidth="1"/>
    <col min="6" max="7" width="9.140625" style="12"/>
    <col min="8" max="8" width="8.140625" style="12" customWidth="1"/>
    <col min="9" max="9" width="9.140625" style="37" customWidth="1"/>
    <col min="10" max="20" width="9.140625" style="12" hidden="1" customWidth="1"/>
    <col min="21" max="21" width="9.140625" style="12" customWidth="1"/>
    <col min="22" max="22" width="10.5703125" style="12" customWidth="1"/>
    <col min="23" max="23" width="12.7109375" style="12" customWidth="1"/>
    <col min="24" max="24" width="13.5703125" style="32" customWidth="1"/>
    <col min="25" max="25" width="12.7109375" style="19" customWidth="1"/>
    <col min="26" max="26" width="16.7109375" customWidth="1"/>
    <col min="27" max="27" width="17.28515625" customWidth="1"/>
  </cols>
  <sheetData>
    <row r="1" spans="1:27" ht="75" customHeight="1" x14ac:dyDescent="0.25">
      <c r="E1" s="48" t="s">
        <v>146</v>
      </c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</row>
    <row r="2" spans="1:27" ht="21" customHeight="1" x14ac:dyDescent="0.25">
      <c r="C2" s="19" t="s">
        <v>147</v>
      </c>
      <c r="E2" s="3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27" ht="60" x14ac:dyDescent="0.25">
      <c r="A3" s="5" t="s">
        <v>14</v>
      </c>
      <c r="B3" s="5" t="s">
        <v>17</v>
      </c>
      <c r="C3" s="5" t="s">
        <v>18</v>
      </c>
      <c r="D3" s="5" t="s">
        <v>19</v>
      </c>
      <c r="E3" s="6" t="s">
        <v>20</v>
      </c>
      <c r="F3" s="5" t="s">
        <v>21</v>
      </c>
      <c r="G3" s="5" t="s">
        <v>143</v>
      </c>
      <c r="H3" s="5" t="s">
        <v>15</v>
      </c>
      <c r="I3" s="8" t="s">
        <v>22</v>
      </c>
      <c r="J3" s="16" t="s">
        <v>125</v>
      </c>
      <c r="K3" s="16" t="s">
        <v>126</v>
      </c>
      <c r="L3" s="16" t="s">
        <v>127</v>
      </c>
      <c r="M3" s="16" t="s">
        <v>128</v>
      </c>
      <c r="N3" s="16" t="s">
        <v>129</v>
      </c>
      <c r="O3" s="16" t="s">
        <v>130</v>
      </c>
      <c r="P3" s="16" t="s">
        <v>131</v>
      </c>
      <c r="Q3" s="16" t="s">
        <v>132</v>
      </c>
      <c r="R3" s="16" t="s">
        <v>133</v>
      </c>
      <c r="S3" s="16" t="s">
        <v>135</v>
      </c>
      <c r="T3" s="16" t="s">
        <v>134</v>
      </c>
      <c r="U3" s="17" t="s">
        <v>137</v>
      </c>
      <c r="V3" s="17" t="s">
        <v>136</v>
      </c>
      <c r="W3" s="17" t="s">
        <v>138</v>
      </c>
      <c r="X3" s="26" t="s">
        <v>136</v>
      </c>
      <c r="Y3" s="29" t="s">
        <v>139</v>
      </c>
      <c r="Z3" s="3"/>
    </row>
    <row r="4" spans="1:27" ht="30" customHeight="1" x14ac:dyDescent="0.25">
      <c r="A4" s="2">
        <v>1</v>
      </c>
      <c r="B4" s="2" t="s">
        <v>5</v>
      </c>
      <c r="C4" s="10" t="s">
        <v>99</v>
      </c>
      <c r="D4" s="11">
        <v>83</v>
      </c>
      <c r="E4" s="34">
        <v>38742</v>
      </c>
      <c r="F4" s="35" t="s">
        <v>1</v>
      </c>
      <c r="G4" s="35">
        <v>58</v>
      </c>
      <c r="H4" s="11">
        <v>8</v>
      </c>
      <c r="I4" s="9" t="s">
        <v>16</v>
      </c>
      <c r="J4" s="15">
        <v>8</v>
      </c>
      <c r="K4" s="15">
        <v>2</v>
      </c>
      <c r="L4" s="15">
        <v>4</v>
      </c>
      <c r="M4" s="15">
        <v>16</v>
      </c>
      <c r="N4" s="15">
        <v>10</v>
      </c>
      <c r="O4" s="15">
        <v>4</v>
      </c>
      <c r="P4" s="15">
        <v>10</v>
      </c>
      <c r="Q4" s="15">
        <v>8</v>
      </c>
      <c r="R4" s="15">
        <v>6</v>
      </c>
      <c r="S4" s="15">
        <v>8</v>
      </c>
      <c r="T4" s="15">
        <v>34</v>
      </c>
      <c r="U4" s="15">
        <f t="shared" ref="U4:U35" si="0">SUM(J4:T4)</f>
        <v>110</v>
      </c>
      <c r="V4" s="18">
        <f t="shared" ref="V4:V35" si="1">U4/150*100</f>
        <v>73.333333333333329</v>
      </c>
      <c r="W4" s="15">
        <v>130</v>
      </c>
      <c r="X4" s="22">
        <f t="shared" ref="X4:X42" si="2">W4/150*100</f>
        <v>86.666666666666671</v>
      </c>
      <c r="Y4" s="27">
        <f t="shared" ref="Y4:Y42" si="3">W4+U4</f>
        <v>240</v>
      </c>
      <c r="Z4" s="28" t="s">
        <v>141</v>
      </c>
    </row>
    <row r="5" spans="1:27" ht="30" customHeight="1" x14ac:dyDescent="0.25">
      <c r="A5" s="2">
        <v>2</v>
      </c>
      <c r="B5" s="2" t="s">
        <v>5</v>
      </c>
      <c r="C5" s="10" t="s">
        <v>79</v>
      </c>
      <c r="D5" s="11">
        <v>63</v>
      </c>
      <c r="E5" s="34">
        <v>38924</v>
      </c>
      <c r="F5" s="35" t="s">
        <v>1</v>
      </c>
      <c r="G5" s="30">
        <v>49</v>
      </c>
      <c r="H5" s="11">
        <v>7</v>
      </c>
      <c r="I5" s="9" t="s">
        <v>16</v>
      </c>
      <c r="J5" s="15">
        <v>0</v>
      </c>
      <c r="K5" s="15">
        <v>5</v>
      </c>
      <c r="L5" s="15">
        <v>12</v>
      </c>
      <c r="M5" s="15">
        <v>4</v>
      </c>
      <c r="N5" s="15">
        <v>10</v>
      </c>
      <c r="O5" s="15">
        <v>2</v>
      </c>
      <c r="P5" s="15">
        <v>4</v>
      </c>
      <c r="Q5" s="15">
        <v>4</v>
      </c>
      <c r="R5" s="15">
        <v>3</v>
      </c>
      <c r="S5" s="15">
        <v>3</v>
      </c>
      <c r="T5" s="15">
        <v>38</v>
      </c>
      <c r="U5" s="15">
        <f t="shared" si="0"/>
        <v>85</v>
      </c>
      <c r="V5" s="18">
        <f t="shared" si="1"/>
        <v>56.666666666666664</v>
      </c>
      <c r="W5" s="15">
        <v>143</v>
      </c>
      <c r="X5" s="22">
        <f t="shared" si="2"/>
        <v>95.333333333333343</v>
      </c>
      <c r="Y5" s="24">
        <f t="shared" si="3"/>
        <v>228</v>
      </c>
      <c r="Z5" s="25" t="s">
        <v>142</v>
      </c>
    </row>
    <row r="6" spans="1:27" ht="30" customHeight="1" x14ac:dyDescent="0.25">
      <c r="A6" s="2">
        <v>3</v>
      </c>
      <c r="B6" s="2" t="s">
        <v>5</v>
      </c>
      <c r="C6" s="10" t="s">
        <v>35</v>
      </c>
      <c r="D6" s="11">
        <v>13</v>
      </c>
      <c r="E6" s="34">
        <v>38818</v>
      </c>
      <c r="F6" s="35" t="s">
        <v>1</v>
      </c>
      <c r="G6" s="35">
        <v>90</v>
      </c>
      <c r="H6" s="35">
        <v>8</v>
      </c>
      <c r="I6" s="9" t="s">
        <v>16</v>
      </c>
      <c r="J6" s="15">
        <v>0</v>
      </c>
      <c r="K6" s="15">
        <v>0</v>
      </c>
      <c r="L6" s="15">
        <v>10</v>
      </c>
      <c r="M6" s="15">
        <v>16</v>
      </c>
      <c r="N6" s="15">
        <v>10</v>
      </c>
      <c r="O6" s="15">
        <v>8</v>
      </c>
      <c r="P6" s="15">
        <v>4</v>
      </c>
      <c r="Q6" s="15">
        <v>10</v>
      </c>
      <c r="R6" s="15">
        <v>3</v>
      </c>
      <c r="S6" s="15">
        <v>8</v>
      </c>
      <c r="T6" s="15">
        <v>36</v>
      </c>
      <c r="U6" s="15">
        <f t="shared" si="0"/>
        <v>105</v>
      </c>
      <c r="V6" s="18">
        <f t="shared" si="1"/>
        <v>70</v>
      </c>
      <c r="W6" s="15">
        <v>115</v>
      </c>
      <c r="X6" s="22">
        <f t="shared" si="2"/>
        <v>76.666666666666671</v>
      </c>
      <c r="Y6" s="24">
        <f t="shared" si="3"/>
        <v>220</v>
      </c>
      <c r="Z6" s="25" t="s">
        <v>142</v>
      </c>
    </row>
    <row r="7" spans="1:27" ht="30" customHeight="1" x14ac:dyDescent="0.25">
      <c r="A7" s="2">
        <v>4</v>
      </c>
      <c r="B7" s="2" t="s">
        <v>5</v>
      </c>
      <c r="C7" s="10" t="s">
        <v>58</v>
      </c>
      <c r="D7" s="11">
        <v>39</v>
      </c>
      <c r="E7" s="34">
        <v>38821</v>
      </c>
      <c r="F7" s="35" t="s">
        <v>1</v>
      </c>
      <c r="G7" s="35">
        <v>58</v>
      </c>
      <c r="H7" s="11">
        <v>8</v>
      </c>
      <c r="I7" s="9" t="s">
        <v>16</v>
      </c>
      <c r="J7" s="15">
        <v>6</v>
      </c>
      <c r="K7" s="15">
        <v>4</v>
      </c>
      <c r="L7" s="15">
        <v>12</v>
      </c>
      <c r="M7" s="15">
        <v>16</v>
      </c>
      <c r="N7" s="15">
        <v>10</v>
      </c>
      <c r="O7" s="15">
        <v>6</v>
      </c>
      <c r="P7" s="15">
        <v>2</v>
      </c>
      <c r="Q7" s="15">
        <v>6</v>
      </c>
      <c r="R7" s="15">
        <v>1</v>
      </c>
      <c r="S7" s="15">
        <v>0</v>
      </c>
      <c r="T7" s="15">
        <v>30</v>
      </c>
      <c r="U7" s="15">
        <f t="shared" si="0"/>
        <v>93</v>
      </c>
      <c r="V7" s="18">
        <f t="shared" si="1"/>
        <v>62</v>
      </c>
      <c r="W7" s="15">
        <v>125</v>
      </c>
      <c r="X7" s="22">
        <f t="shared" si="2"/>
        <v>83.333333333333343</v>
      </c>
      <c r="Y7" s="24">
        <f t="shared" si="3"/>
        <v>218</v>
      </c>
      <c r="Z7" s="25" t="s">
        <v>142</v>
      </c>
    </row>
    <row r="8" spans="1:27" ht="30" customHeight="1" x14ac:dyDescent="0.25">
      <c r="A8" s="2">
        <v>5</v>
      </c>
      <c r="B8" s="2" t="s">
        <v>5</v>
      </c>
      <c r="C8" s="10" t="s">
        <v>98</v>
      </c>
      <c r="D8" s="11">
        <v>82</v>
      </c>
      <c r="E8" s="34">
        <v>38873</v>
      </c>
      <c r="F8" s="35" t="s">
        <v>1</v>
      </c>
      <c r="G8" s="35">
        <v>67</v>
      </c>
      <c r="H8" s="11">
        <v>8</v>
      </c>
      <c r="I8" s="9" t="s">
        <v>16</v>
      </c>
      <c r="J8" s="15">
        <v>3</v>
      </c>
      <c r="K8" s="15">
        <v>2</v>
      </c>
      <c r="L8" s="15">
        <v>10</v>
      </c>
      <c r="M8" s="15">
        <v>10</v>
      </c>
      <c r="N8" s="15">
        <v>10</v>
      </c>
      <c r="O8" s="15">
        <v>8</v>
      </c>
      <c r="P8" s="15">
        <v>8</v>
      </c>
      <c r="Q8" s="15">
        <v>6</v>
      </c>
      <c r="R8" s="15">
        <v>3</v>
      </c>
      <c r="S8" s="15">
        <v>2</v>
      </c>
      <c r="T8" s="15">
        <v>24</v>
      </c>
      <c r="U8" s="15">
        <f t="shared" si="0"/>
        <v>86</v>
      </c>
      <c r="V8" s="18">
        <f t="shared" si="1"/>
        <v>57.333333333333336</v>
      </c>
      <c r="W8" s="15">
        <v>130</v>
      </c>
      <c r="X8" s="22">
        <f t="shared" si="2"/>
        <v>86.666666666666671</v>
      </c>
      <c r="Y8" s="24">
        <f t="shared" si="3"/>
        <v>216</v>
      </c>
      <c r="Z8" s="25" t="s">
        <v>142</v>
      </c>
    </row>
    <row r="9" spans="1:27" ht="30" customHeight="1" x14ac:dyDescent="0.25">
      <c r="A9" s="2">
        <v>6</v>
      </c>
      <c r="B9" s="2" t="s">
        <v>5</v>
      </c>
      <c r="C9" s="10" t="s">
        <v>102</v>
      </c>
      <c r="D9" s="11">
        <v>86</v>
      </c>
      <c r="E9" s="34">
        <v>38979</v>
      </c>
      <c r="F9" s="35" t="s">
        <v>1</v>
      </c>
      <c r="G9" s="35">
        <v>58</v>
      </c>
      <c r="H9" s="11">
        <v>7</v>
      </c>
      <c r="I9" s="9" t="s">
        <v>16</v>
      </c>
      <c r="J9" s="15">
        <v>5</v>
      </c>
      <c r="K9" s="15">
        <v>4</v>
      </c>
      <c r="L9" s="15">
        <v>5</v>
      </c>
      <c r="M9" s="15">
        <v>4</v>
      </c>
      <c r="N9" s="15">
        <v>10</v>
      </c>
      <c r="O9" s="15">
        <v>4</v>
      </c>
      <c r="P9" s="15">
        <v>5</v>
      </c>
      <c r="Q9" s="15">
        <v>0</v>
      </c>
      <c r="R9" s="15">
        <v>2</v>
      </c>
      <c r="S9" s="15">
        <v>8</v>
      </c>
      <c r="T9" s="15">
        <v>34</v>
      </c>
      <c r="U9" s="15">
        <f t="shared" si="0"/>
        <v>81</v>
      </c>
      <c r="V9" s="18">
        <f t="shared" si="1"/>
        <v>54</v>
      </c>
      <c r="W9" s="15">
        <v>130</v>
      </c>
      <c r="X9" s="22">
        <f t="shared" si="2"/>
        <v>86.666666666666671</v>
      </c>
      <c r="Y9" s="24">
        <f t="shared" si="3"/>
        <v>211</v>
      </c>
      <c r="Z9" s="25" t="s">
        <v>142</v>
      </c>
    </row>
    <row r="10" spans="1:27" ht="30" customHeight="1" x14ac:dyDescent="0.25">
      <c r="A10" s="2">
        <v>7</v>
      </c>
      <c r="B10" s="2" t="s">
        <v>5</v>
      </c>
      <c r="C10" s="43" t="s">
        <v>27</v>
      </c>
      <c r="D10" s="11">
        <v>5</v>
      </c>
      <c r="E10" s="34">
        <v>38849</v>
      </c>
      <c r="F10" s="35" t="s">
        <v>1</v>
      </c>
      <c r="G10" s="35">
        <v>58</v>
      </c>
      <c r="H10" s="11">
        <v>8</v>
      </c>
      <c r="I10" s="9" t="s">
        <v>16</v>
      </c>
      <c r="J10" s="15">
        <v>6</v>
      </c>
      <c r="K10" s="15">
        <v>2</v>
      </c>
      <c r="L10" s="15">
        <v>8</v>
      </c>
      <c r="M10" s="15">
        <v>0</v>
      </c>
      <c r="N10" s="15">
        <v>10</v>
      </c>
      <c r="O10" s="15">
        <v>8</v>
      </c>
      <c r="P10" s="15">
        <v>4</v>
      </c>
      <c r="Q10" s="15">
        <v>2</v>
      </c>
      <c r="R10" s="15">
        <v>0</v>
      </c>
      <c r="S10" s="15">
        <v>6</v>
      </c>
      <c r="T10" s="15">
        <v>22</v>
      </c>
      <c r="U10" s="15">
        <f t="shared" si="0"/>
        <v>68</v>
      </c>
      <c r="V10" s="18">
        <f t="shared" si="1"/>
        <v>45.333333333333329</v>
      </c>
      <c r="W10" s="15">
        <v>140</v>
      </c>
      <c r="X10" s="22">
        <f t="shared" si="2"/>
        <v>93.333333333333329</v>
      </c>
      <c r="Y10" s="24">
        <f t="shared" si="3"/>
        <v>208</v>
      </c>
      <c r="Z10" s="25" t="s">
        <v>142</v>
      </c>
    </row>
    <row r="11" spans="1:27" ht="30" customHeight="1" x14ac:dyDescent="0.25">
      <c r="A11" s="2">
        <v>8</v>
      </c>
      <c r="B11" s="2" t="s">
        <v>5</v>
      </c>
      <c r="C11" s="10" t="s">
        <v>38</v>
      </c>
      <c r="D11" s="11">
        <v>16</v>
      </c>
      <c r="E11" s="36" t="s">
        <v>6</v>
      </c>
      <c r="F11" s="11" t="s">
        <v>1</v>
      </c>
      <c r="G11" s="35" t="s">
        <v>140</v>
      </c>
      <c r="H11" s="11">
        <v>8</v>
      </c>
      <c r="I11" s="9" t="s">
        <v>16</v>
      </c>
      <c r="J11" s="15">
        <v>0</v>
      </c>
      <c r="K11" s="15">
        <v>0</v>
      </c>
      <c r="L11" s="15">
        <v>10</v>
      </c>
      <c r="M11" s="15">
        <v>6</v>
      </c>
      <c r="N11" s="15">
        <v>10</v>
      </c>
      <c r="O11" s="15">
        <v>4</v>
      </c>
      <c r="P11" s="15">
        <v>6</v>
      </c>
      <c r="Q11" s="15">
        <v>10</v>
      </c>
      <c r="R11" s="15">
        <v>3</v>
      </c>
      <c r="S11" s="15">
        <v>10</v>
      </c>
      <c r="T11" s="15">
        <v>26</v>
      </c>
      <c r="U11" s="15">
        <f t="shared" si="0"/>
        <v>85</v>
      </c>
      <c r="V11" s="18">
        <f t="shared" si="1"/>
        <v>56.666666666666664</v>
      </c>
      <c r="W11" s="15">
        <v>120</v>
      </c>
      <c r="X11" s="22">
        <f t="shared" si="2"/>
        <v>80</v>
      </c>
      <c r="Y11" s="24">
        <f t="shared" si="3"/>
        <v>205</v>
      </c>
      <c r="Z11" s="25" t="s">
        <v>142</v>
      </c>
      <c r="AA11" s="45" t="s">
        <v>145</v>
      </c>
    </row>
    <row r="12" spans="1:27" ht="30" customHeight="1" x14ac:dyDescent="0.25">
      <c r="A12" s="2">
        <v>9</v>
      </c>
      <c r="B12" s="2" t="s">
        <v>5</v>
      </c>
      <c r="C12" s="10" t="s">
        <v>40</v>
      </c>
      <c r="D12" s="11">
        <v>18</v>
      </c>
      <c r="E12" s="34" t="s">
        <v>7</v>
      </c>
      <c r="F12" s="35" t="s">
        <v>1</v>
      </c>
      <c r="G12" s="35">
        <v>43</v>
      </c>
      <c r="H12" s="11">
        <v>7</v>
      </c>
      <c r="I12" s="9" t="s">
        <v>16</v>
      </c>
      <c r="J12" s="15">
        <v>2</v>
      </c>
      <c r="K12" s="15">
        <v>1</v>
      </c>
      <c r="L12" s="15">
        <v>8</v>
      </c>
      <c r="M12" s="15">
        <v>8</v>
      </c>
      <c r="N12" s="15">
        <v>10</v>
      </c>
      <c r="O12" s="15">
        <v>8</v>
      </c>
      <c r="P12" s="15">
        <v>8</v>
      </c>
      <c r="Q12" s="15">
        <v>8</v>
      </c>
      <c r="R12" s="15">
        <v>4</v>
      </c>
      <c r="S12" s="15">
        <v>4</v>
      </c>
      <c r="T12" s="15">
        <v>34</v>
      </c>
      <c r="U12" s="15">
        <f t="shared" si="0"/>
        <v>95</v>
      </c>
      <c r="V12" s="18">
        <f t="shared" si="1"/>
        <v>63.333333333333329</v>
      </c>
      <c r="W12" s="15">
        <v>110</v>
      </c>
      <c r="X12" s="22">
        <f t="shared" si="2"/>
        <v>73.333333333333329</v>
      </c>
      <c r="Y12" s="24">
        <f t="shared" si="3"/>
        <v>205</v>
      </c>
      <c r="Z12" s="25" t="s">
        <v>142</v>
      </c>
    </row>
    <row r="13" spans="1:27" ht="30" customHeight="1" x14ac:dyDescent="0.25">
      <c r="A13" s="2">
        <v>10</v>
      </c>
      <c r="B13" s="2" t="s">
        <v>5</v>
      </c>
      <c r="C13" s="10" t="s">
        <v>75</v>
      </c>
      <c r="D13" s="11">
        <v>59</v>
      </c>
      <c r="E13" s="36" t="s">
        <v>7</v>
      </c>
      <c r="F13" s="11" t="s">
        <v>1</v>
      </c>
      <c r="G13" s="35">
        <v>43</v>
      </c>
      <c r="H13" s="11">
        <v>7</v>
      </c>
      <c r="I13" s="9" t="s">
        <v>16</v>
      </c>
      <c r="J13" s="15">
        <v>0</v>
      </c>
      <c r="K13" s="15">
        <v>2</v>
      </c>
      <c r="L13" s="15">
        <v>8</v>
      </c>
      <c r="M13" s="15">
        <v>16</v>
      </c>
      <c r="N13" s="15">
        <v>10</v>
      </c>
      <c r="O13" s="15">
        <v>6</v>
      </c>
      <c r="P13" s="15">
        <v>10</v>
      </c>
      <c r="Q13" s="15">
        <v>8</v>
      </c>
      <c r="R13" s="15">
        <v>5</v>
      </c>
      <c r="S13" s="15">
        <v>8</v>
      </c>
      <c r="T13" s="15">
        <v>30</v>
      </c>
      <c r="U13" s="15">
        <f t="shared" si="0"/>
        <v>103</v>
      </c>
      <c r="V13" s="18">
        <f t="shared" si="1"/>
        <v>68.666666666666671</v>
      </c>
      <c r="W13" s="15">
        <v>100</v>
      </c>
      <c r="X13" s="22">
        <f t="shared" si="2"/>
        <v>66.666666666666657</v>
      </c>
      <c r="Y13" s="20">
        <f t="shared" si="3"/>
        <v>203</v>
      </c>
      <c r="Z13" s="3"/>
    </row>
    <row r="14" spans="1:27" ht="30" customHeight="1" x14ac:dyDescent="0.25">
      <c r="A14" s="2">
        <v>11</v>
      </c>
      <c r="B14" s="2" t="s">
        <v>5</v>
      </c>
      <c r="C14" s="10" t="s">
        <v>95</v>
      </c>
      <c r="D14" s="11">
        <v>79</v>
      </c>
      <c r="E14" s="36">
        <v>38958</v>
      </c>
      <c r="F14" s="11" t="s">
        <v>1</v>
      </c>
      <c r="G14" s="11">
        <v>81</v>
      </c>
      <c r="H14" s="11">
        <v>7</v>
      </c>
      <c r="I14" s="9" t="s">
        <v>16</v>
      </c>
      <c r="J14" s="15">
        <v>0</v>
      </c>
      <c r="K14" s="15">
        <v>0</v>
      </c>
      <c r="L14" s="15">
        <v>0</v>
      </c>
      <c r="M14" s="15">
        <v>8</v>
      </c>
      <c r="N14" s="15">
        <v>10</v>
      </c>
      <c r="O14" s="15">
        <v>4</v>
      </c>
      <c r="P14" s="15">
        <v>6</v>
      </c>
      <c r="Q14" s="15">
        <v>10</v>
      </c>
      <c r="R14" s="15">
        <v>2</v>
      </c>
      <c r="S14" s="15">
        <v>6</v>
      </c>
      <c r="T14" s="15">
        <v>36</v>
      </c>
      <c r="U14" s="15">
        <f t="shared" si="0"/>
        <v>82</v>
      </c>
      <c r="V14" s="18">
        <f t="shared" si="1"/>
        <v>54.666666666666664</v>
      </c>
      <c r="W14" s="15">
        <v>115</v>
      </c>
      <c r="X14" s="22">
        <f t="shared" si="2"/>
        <v>76.666666666666671</v>
      </c>
      <c r="Y14" s="20">
        <f t="shared" si="3"/>
        <v>197</v>
      </c>
      <c r="Z14" s="3"/>
    </row>
    <row r="15" spans="1:27" ht="30" customHeight="1" x14ac:dyDescent="0.25">
      <c r="A15" s="2">
        <v>12</v>
      </c>
      <c r="B15" s="2" t="s">
        <v>5</v>
      </c>
      <c r="C15" s="10" t="s">
        <v>68</v>
      </c>
      <c r="D15" s="11">
        <v>52</v>
      </c>
      <c r="E15" s="36">
        <v>39354</v>
      </c>
      <c r="F15" s="11" t="s">
        <v>1</v>
      </c>
      <c r="G15" s="35">
        <v>44</v>
      </c>
      <c r="H15" s="11">
        <v>8</v>
      </c>
      <c r="I15" s="9" t="s">
        <v>16</v>
      </c>
      <c r="J15" s="15">
        <v>0</v>
      </c>
      <c r="K15" s="15">
        <v>0</v>
      </c>
      <c r="L15" s="15">
        <v>8</v>
      </c>
      <c r="M15" s="15">
        <v>4</v>
      </c>
      <c r="N15" s="15">
        <v>10</v>
      </c>
      <c r="O15" s="15">
        <v>6</v>
      </c>
      <c r="P15" s="15">
        <v>4</v>
      </c>
      <c r="Q15" s="15">
        <v>10</v>
      </c>
      <c r="R15" s="15">
        <v>4</v>
      </c>
      <c r="S15" s="15">
        <v>6</v>
      </c>
      <c r="T15" s="15">
        <v>28</v>
      </c>
      <c r="U15" s="15">
        <f t="shared" si="0"/>
        <v>80</v>
      </c>
      <c r="V15" s="18">
        <f t="shared" si="1"/>
        <v>53.333333333333336</v>
      </c>
      <c r="W15" s="15">
        <v>103</v>
      </c>
      <c r="X15" s="22">
        <f t="shared" si="2"/>
        <v>68.666666666666671</v>
      </c>
      <c r="Y15" s="20">
        <f t="shared" si="3"/>
        <v>183</v>
      </c>
      <c r="Z15" s="3"/>
    </row>
    <row r="16" spans="1:27" ht="30" customHeight="1" x14ac:dyDescent="0.25">
      <c r="A16" s="2">
        <v>13</v>
      </c>
      <c r="B16" s="2" t="s">
        <v>5</v>
      </c>
      <c r="C16" s="10" t="s">
        <v>109</v>
      </c>
      <c r="D16" s="11">
        <v>93</v>
      </c>
      <c r="E16" s="36">
        <v>38830</v>
      </c>
      <c r="F16" s="11" t="s">
        <v>1</v>
      </c>
      <c r="G16" s="35">
        <v>58</v>
      </c>
      <c r="H16" s="11">
        <v>8</v>
      </c>
      <c r="I16" s="9" t="s">
        <v>16</v>
      </c>
      <c r="J16" s="15">
        <v>0</v>
      </c>
      <c r="K16" s="15">
        <v>0</v>
      </c>
      <c r="L16" s="15">
        <v>2</v>
      </c>
      <c r="M16" s="15">
        <v>0</v>
      </c>
      <c r="N16" s="15">
        <v>10</v>
      </c>
      <c r="O16" s="15">
        <v>4</v>
      </c>
      <c r="P16" s="15">
        <v>0</v>
      </c>
      <c r="Q16" s="15">
        <v>0</v>
      </c>
      <c r="R16" s="15">
        <v>0</v>
      </c>
      <c r="S16" s="15">
        <v>0</v>
      </c>
      <c r="T16" s="15">
        <v>26</v>
      </c>
      <c r="U16" s="15">
        <f t="shared" si="0"/>
        <v>42</v>
      </c>
      <c r="V16" s="18">
        <f t="shared" si="1"/>
        <v>28.000000000000004</v>
      </c>
      <c r="W16" s="15">
        <v>135</v>
      </c>
      <c r="X16" s="22">
        <f t="shared" si="2"/>
        <v>90</v>
      </c>
      <c r="Y16" s="20">
        <f t="shared" si="3"/>
        <v>177</v>
      </c>
      <c r="Z16" s="3"/>
    </row>
    <row r="17" spans="1:26" ht="30" customHeight="1" x14ac:dyDescent="0.25">
      <c r="A17" s="2">
        <v>14</v>
      </c>
      <c r="B17" s="2" t="s">
        <v>5</v>
      </c>
      <c r="C17" s="10" t="s">
        <v>34</v>
      </c>
      <c r="D17" s="11">
        <v>12</v>
      </c>
      <c r="E17" s="36">
        <v>39271</v>
      </c>
      <c r="F17" s="11" t="s">
        <v>1</v>
      </c>
      <c r="G17" s="35">
        <v>44</v>
      </c>
      <c r="H17" s="11">
        <v>8</v>
      </c>
      <c r="I17" s="9" t="s">
        <v>16</v>
      </c>
      <c r="J17" s="15">
        <v>0</v>
      </c>
      <c r="K17" s="15">
        <v>0</v>
      </c>
      <c r="L17" s="15">
        <v>8</v>
      </c>
      <c r="M17" s="15">
        <v>8</v>
      </c>
      <c r="N17" s="15">
        <v>10</v>
      </c>
      <c r="O17" s="15">
        <v>2</v>
      </c>
      <c r="P17" s="15">
        <v>2</v>
      </c>
      <c r="Q17" s="15">
        <v>6</v>
      </c>
      <c r="R17" s="15">
        <v>1</v>
      </c>
      <c r="S17" s="15">
        <v>6</v>
      </c>
      <c r="T17" s="15">
        <v>22</v>
      </c>
      <c r="U17" s="15">
        <f t="shared" si="0"/>
        <v>65</v>
      </c>
      <c r="V17" s="18">
        <f t="shared" si="1"/>
        <v>43.333333333333336</v>
      </c>
      <c r="W17" s="15">
        <v>109</v>
      </c>
      <c r="X17" s="22">
        <f t="shared" si="2"/>
        <v>72.666666666666671</v>
      </c>
      <c r="Y17" s="20">
        <f t="shared" si="3"/>
        <v>174</v>
      </c>
      <c r="Z17" s="3"/>
    </row>
    <row r="18" spans="1:26" ht="30" customHeight="1" x14ac:dyDescent="0.25">
      <c r="A18" s="2">
        <v>15</v>
      </c>
      <c r="B18" s="2" t="s">
        <v>5</v>
      </c>
      <c r="C18" s="10" t="s">
        <v>100</v>
      </c>
      <c r="D18" s="11">
        <v>84</v>
      </c>
      <c r="E18" s="36">
        <v>39388</v>
      </c>
      <c r="F18" s="11" t="s">
        <v>1</v>
      </c>
      <c r="G18" s="35">
        <v>44</v>
      </c>
      <c r="H18" s="11">
        <v>8</v>
      </c>
      <c r="I18" s="9" t="s">
        <v>16</v>
      </c>
      <c r="J18" s="15">
        <v>0</v>
      </c>
      <c r="K18" s="15">
        <v>0</v>
      </c>
      <c r="L18" s="15">
        <v>10</v>
      </c>
      <c r="M18" s="15">
        <v>0</v>
      </c>
      <c r="N18" s="15">
        <v>10</v>
      </c>
      <c r="O18" s="15">
        <v>6</v>
      </c>
      <c r="P18" s="15">
        <v>4</v>
      </c>
      <c r="Q18" s="15">
        <v>6</v>
      </c>
      <c r="R18" s="15">
        <v>0</v>
      </c>
      <c r="S18" s="15">
        <v>2</v>
      </c>
      <c r="T18" s="15">
        <v>28</v>
      </c>
      <c r="U18" s="15">
        <f t="shared" si="0"/>
        <v>66</v>
      </c>
      <c r="V18" s="18">
        <f t="shared" si="1"/>
        <v>44</v>
      </c>
      <c r="W18" s="15">
        <v>107</v>
      </c>
      <c r="X18" s="22">
        <f t="shared" si="2"/>
        <v>71.333333333333343</v>
      </c>
      <c r="Y18" s="20">
        <f t="shared" si="3"/>
        <v>173</v>
      </c>
      <c r="Z18" s="3"/>
    </row>
    <row r="19" spans="1:26" ht="30" customHeight="1" x14ac:dyDescent="0.25">
      <c r="A19" s="2">
        <v>16</v>
      </c>
      <c r="B19" s="2" t="s">
        <v>5</v>
      </c>
      <c r="C19" s="10" t="s">
        <v>66</v>
      </c>
      <c r="D19" s="11">
        <v>50</v>
      </c>
      <c r="E19" s="36">
        <v>39283</v>
      </c>
      <c r="F19" s="11" t="s">
        <v>1</v>
      </c>
      <c r="G19" s="11">
        <v>94</v>
      </c>
      <c r="H19" s="11">
        <v>8</v>
      </c>
      <c r="I19" s="9" t="s">
        <v>16</v>
      </c>
      <c r="J19" s="15">
        <v>0</v>
      </c>
      <c r="K19" s="15">
        <v>0</v>
      </c>
      <c r="L19" s="15">
        <v>12</v>
      </c>
      <c r="M19" s="15">
        <v>16</v>
      </c>
      <c r="N19" s="15">
        <v>10</v>
      </c>
      <c r="O19" s="15">
        <v>6</v>
      </c>
      <c r="P19" s="15">
        <v>4</v>
      </c>
      <c r="Q19" s="15">
        <v>10</v>
      </c>
      <c r="R19" s="15">
        <v>2</v>
      </c>
      <c r="S19" s="15">
        <v>6</v>
      </c>
      <c r="T19" s="15">
        <v>30</v>
      </c>
      <c r="U19" s="15">
        <f t="shared" si="0"/>
        <v>96</v>
      </c>
      <c r="V19" s="18">
        <f t="shared" si="1"/>
        <v>64</v>
      </c>
      <c r="W19" s="15">
        <v>73</v>
      </c>
      <c r="X19" s="22">
        <f t="shared" si="2"/>
        <v>48.666666666666671</v>
      </c>
      <c r="Y19" s="20">
        <f t="shared" si="3"/>
        <v>169</v>
      </c>
      <c r="Z19" s="3"/>
    </row>
    <row r="20" spans="1:26" ht="30" customHeight="1" x14ac:dyDescent="0.25">
      <c r="A20" s="2">
        <v>17</v>
      </c>
      <c r="B20" s="2" t="s">
        <v>0</v>
      </c>
      <c r="C20" s="10" t="s">
        <v>54</v>
      </c>
      <c r="D20" s="11">
        <v>35</v>
      </c>
      <c r="E20" s="36">
        <v>38786</v>
      </c>
      <c r="F20" s="11" t="s">
        <v>1</v>
      </c>
      <c r="G20" s="35">
        <v>21</v>
      </c>
      <c r="H20" s="11">
        <v>8</v>
      </c>
      <c r="I20" s="9" t="s">
        <v>16</v>
      </c>
      <c r="J20" s="15">
        <v>0</v>
      </c>
      <c r="K20" s="15">
        <v>2</v>
      </c>
      <c r="L20" s="15">
        <v>12</v>
      </c>
      <c r="M20" s="15">
        <v>8</v>
      </c>
      <c r="N20" s="15">
        <v>10</v>
      </c>
      <c r="O20" s="15">
        <v>6</v>
      </c>
      <c r="P20" s="15">
        <v>10</v>
      </c>
      <c r="Q20" s="15">
        <v>10</v>
      </c>
      <c r="R20" s="15">
        <v>3</v>
      </c>
      <c r="S20" s="15">
        <v>0</v>
      </c>
      <c r="T20" s="15">
        <v>22</v>
      </c>
      <c r="U20" s="15">
        <f t="shared" si="0"/>
        <v>83</v>
      </c>
      <c r="V20" s="18">
        <f t="shared" si="1"/>
        <v>55.333333333333336</v>
      </c>
      <c r="W20" s="15">
        <v>85</v>
      </c>
      <c r="X20" s="22">
        <f t="shared" si="2"/>
        <v>56.666666666666664</v>
      </c>
      <c r="Y20" s="20">
        <f t="shared" si="3"/>
        <v>168</v>
      </c>
      <c r="Z20" s="3"/>
    </row>
    <row r="21" spans="1:26" ht="30" customHeight="1" x14ac:dyDescent="0.25">
      <c r="A21" s="2">
        <v>18</v>
      </c>
      <c r="B21" s="2" t="s">
        <v>0</v>
      </c>
      <c r="C21" s="10" t="s">
        <v>91</v>
      </c>
      <c r="D21" s="11">
        <v>75</v>
      </c>
      <c r="E21" s="36">
        <v>42724</v>
      </c>
      <c r="F21" s="11" t="s">
        <v>1</v>
      </c>
      <c r="G21" s="11">
        <v>3</v>
      </c>
      <c r="H21" s="11">
        <v>8</v>
      </c>
      <c r="I21" s="9" t="s">
        <v>16</v>
      </c>
      <c r="J21" s="15">
        <v>0</v>
      </c>
      <c r="K21" s="15">
        <v>0</v>
      </c>
      <c r="L21" s="15">
        <v>2</v>
      </c>
      <c r="M21" s="15">
        <v>8</v>
      </c>
      <c r="N21" s="15">
        <v>10</v>
      </c>
      <c r="O21" s="15">
        <v>0</v>
      </c>
      <c r="P21" s="15">
        <v>2</v>
      </c>
      <c r="Q21" s="15">
        <v>2</v>
      </c>
      <c r="R21" s="15">
        <v>0</v>
      </c>
      <c r="S21" s="15">
        <v>8</v>
      </c>
      <c r="T21" s="15">
        <v>22</v>
      </c>
      <c r="U21" s="15">
        <f t="shared" si="0"/>
        <v>54</v>
      </c>
      <c r="V21" s="18">
        <f t="shared" si="1"/>
        <v>36</v>
      </c>
      <c r="W21" s="15">
        <v>111</v>
      </c>
      <c r="X21" s="22">
        <f t="shared" si="2"/>
        <v>74</v>
      </c>
      <c r="Y21" s="20">
        <f t="shared" si="3"/>
        <v>165</v>
      </c>
      <c r="Z21" s="3"/>
    </row>
    <row r="22" spans="1:26" ht="30" customHeight="1" x14ac:dyDescent="0.25">
      <c r="A22" s="2">
        <v>19</v>
      </c>
      <c r="B22" s="2" t="s">
        <v>5</v>
      </c>
      <c r="C22" s="10" t="s">
        <v>45</v>
      </c>
      <c r="D22" s="11">
        <v>23</v>
      </c>
      <c r="E22" s="36">
        <v>38722</v>
      </c>
      <c r="F22" s="11" t="s">
        <v>1</v>
      </c>
      <c r="G22" s="11">
        <v>74</v>
      </c>
      <c r="H22" s="11">
        <v>8</v>
      </c>
      <c r="I22" s="9" t="s">
        <v>16</v>
      </c>
      <c r="J22" s="15">
        <v>0</v>
      </c>
      <c r="K22" s="15">
        <v>0</v>
      </c>
      <c r="L22" s="15">
        <v>12</v>
      </c>
      <c r="M22" s="15">
        <v>4</v>
      </c>
      <c r="N22" s="15">
        <v>10</v>
      </c>
      <c r="O22" s="15">
        <v>6</v>
      </c>
      <c r="P22" s="15">
        <v>4</v>
      </c>
      <c r="Q22" s="15">
        <v>0</v>
      </c>
      <c r="R22" s="15">
        <v>4</v>
      </c>
      <c r="S22" s="15">
        <v>4</v>
      </c>
      <c r="T22" s="15">
        <v>28</v>
      </c>
      <c r="U22" s="15">
        <f t="shared" si="0"/>
        <v>72</v>
      </c>
      <c r="V22" s="18">
        <f t="shared" si="1"/>
        <v>48</v>
      </c>
      <c r="W22" s="15">
        <v>90</v>
      </c>
      <c r="X22" s="22">
        <f t="shared" si="2"/>
        <v>60</v>
      </c>
      <c r="Y22" s="20">
        <f t="shared" si="3"/>
        <v>162</v>
      </c>
      <c r="Z22" s="3"/>
    </row>
    <row r="23" spans="1:26" ht="30" customHeight="1" x14ac:dyDescent="0.25">
      <c r="A23" s="2">
        <v>20</v>
      </c>
      <c r="B23" s="2" t="s">
        <v>5</v>
      </c>
      <c r="C23" s="10" t="s">
        <v>60</v>
      </c>
      <c r="D23" s="11">
        <v>41</v>
      </c>
      <c r="E23" s="36">
        <v>38891</v>
      </c>
      <c r="F23" s="11" t="s">
        <v>1</v>
      </c>
      <c r="G23" s="11">
        <v>74</v>
      </c>
      <c r="H23" s="11">
        <v>8</v>
      </c>
      <c r="I23" s="9" t="s">
        <v>16</v>
      </c>
      <c r="J23" s="15">
        <v>0</v>
      </c>
      <c r="K23" s="15">
        <v>0</v>
      </c>
      <c r="L23" s="15">
        <v>8</v>
      </c>
      <c r="M23" s="15">
        <v>0</v>
      </c>
      <c r="N23" s="15">
        <v>10</v>
      </c>
      <c r="O23" s="15">
        <v>6</v>
      </c>
      <c r="P23" s="15">
        <v>6</v>
      </c>
      <c r="Q23" s="15">
        <v>12</v>
      </c>
      <c r="R23" s="15">
        <v>4</v>
      </c>
      <c r="S23" s="15">
        <v>6</v>
      </c>
      <c r="T23" s="15">
        <v>22</v>
      </c>
      <c r="U23" s="15">
        <f t="shared" si="0"/>
        <v>74</v>
      </c>
      <c r="V23" s="18">
        <f t="shared" si="1"/>
        <v>49.333333333333336</v>
      </c>
      <c r="W23" s="15">
        <v>80</v>
      </c>
      <c r="X23" s="22">
        <f t="shared" si="2"/>
        <v>53.333333333333336</v>
      </c>
      <c r="Y23" s="20">
        <f t="shared" si="3"/>
        <v>154</v>
      </c>
      <c r="Z23" s="3"/>
    </row>
    <row r="24" spans="1:26" ht="30" customHeight="1" x14ac:dyDescent="0.25">
      <c r="A24" s="2">
        <v>21</v>
      </c>
      <c r="B24" s="2" t="s">
        <v>0</v>
      </c>
      <c r="C24" s="10" t="s">
        <v>46</v>
      </c>
      <c r="D24" s="11">
        <v>27</v>
      </c>
      <c r="E24" s="36">
        <v>39374</v>
      </c>
      <c r="F24" s="11" t="s">
        <v>1</v>
      </c>
      <c r="G24" s="35">
        <v>21</v>
      </c>
      <c r="H24" s="11">
        <v>8</v>
      </c>
      <c r="I24" s="9" t="s">
        <v>16</v>
      </c>
      <c r="J24" s="15">
        <v>0</v>
      </c>
      <c r="K24" s="15">
        <v>0</v>
      </c>
      <c r="L24" s="15">
        <v>10</v>
      </c>
      <c r="M24" s="15">
        <v>0</v>
      </c>
      <c r="N24" s="15">
        <v>10</v>
      </c>
      <c r="O24" s="15">
        <v>6</v>
      </c>
      <c r="P24" s="15">
        <v>8</v>
      </c>
      <c r="Q24" s="15">
        <v>6</v>
      </c>
      <c r="R24" s="15">
        <v>2</v>
      </c>
      <c r="S24" s="15">
        <v>2</v>
      </c>
      <c r="T24" s="15">
        <v>24</v>
      </c>
      <c r="U24" s="15">
        <f t="shared" si="0"/>
        <v>68</v>
      </c>
      <c r="V24" s="18">
        <f t="shared" si="1"/>
        <v>45.333333333333329</v>
      </c>
      <c r="W24" s="15">
        <v>85</v>
      </c>
      <c r="X24" s="22">
        <f t="shared" si="2"/>
        <v>56.666666666666664</v>
      </c>
      <c r="Y24" s="20">
        <f t="shared" si="3"/>
        <v>153</v>
      </c>
      <c r="Z24" s="3"/>
    </row>
    <row r="25" spans="1:26" ht="30" customHeight="1" x14ac:dyDescent="0.25">
      <c r="A25" s="2">
        <v>22</v>
      </c>
      <c r="B25" s="2" t="s">
        <v>5</v>
      </c>
      <c r="C25" s="10" t="s">
        <v>52</v>
      </c>
      <c r="D25" s="11">
        <v>33</v>
      </c>
      <c r="E25" s="36">
        <v>38799</v>
      </c>
      <c r="F25" s="11" t="s">
        <v>1</v>
      </c>
      <c r="G25" s="11">
        <v>90</v>
      </c>
      <c r="H25" s="11">
        <v>8</v>
      </c>
      <c r="I25" s="9" t="s">
        <v>16</v>
      </c>
      <c r="J25" s="15">
        <v>0</v>
      </c>
      <c r="K25" s="15">
        <v>0</v>
      </c>
      <c r="L25" s="15">
        <v>4</v>
      </c>
      <c r="M25" s="15">
        <v>0</v>
      </c>
      <c r="N25" s="15">
        <v>10</v>
      </c>
      <c r="O25" s="15">
        <v>8</v>
      </c>
      <c r="P25" s="15">
        <v>4</v>
      </c>
      <c r="Q25" s="15">
        <v>6</v>
      </c>
      <c r="R25" s="15">
        <v>0</v>
      </c>
      <c r="S25" s="15">
        <v>4</v>
      </c>
      <c r="T25" s="15">
        <v>32</v>
      </c>
      <c r="U25" s="15">
        <f t="shared" si="0"/>
        <v>68</v>
      </c>
      <c r="V25" s="18">
        <f t="shared" si="1"/>
        <v>45.333333333333329</v>
      </c>
      <c r="W25" s="15">
        <v>85</v>
      </c>
      <c r="X25" s="22">
        <f t="shared" si="2"/>
        <v>56.666666666666664</v>
      </c>
      <c r="Y25" s="20">
        <f t="shared" si="3"/>
        <v>153</v>
      </c>
      <c r="Z25" s="3"/>
    </row>
    <row r="26" spans="1:26" ht="30" customHeight="1" x14ac:dyDescent="0.25">
      <c r="A26" s="2">
        <v>23</v>
      </c>
      <c r="B26" s="2" t="s">
        <v>2</v>
      </c>
      <c r="C26" s="10" t="s">
        <v>81</v>
      </c>
      <c r="D26" s="11">
        <v>65</v>
      </c>
      <c r="E26" s="36">
        <v>38864</v>
      </c>
      <c r="F26" s="11" t="s">
        <v>1</v>
      </c>
      <c r="G26" s="35">
        <v>55</v>
      </c>
      <c r="H26" s="11">
        <v>8</v>
      </c>
      <c r="I26" s="9" t="s">
        <v>16</v>
      </c>
      <c r="J26" s="15">
        <v>0</v>
      </c>
      <c r="K26" s="15">
        <v>0</v>
      </c>
      <c r="L26" s="15">
        <v>12</v>
      </c>
      <c r="M26" s="15">
        <v>0</v>
      </c>
      <c r="N26" s="15">
        <v>10</v>
      </c>
      <c r="O26" s="15">
        <v>8</v>
      </c>
      <c r="P26" s="15">
        <v>8</v>
      </c>
      <c r="Q26" s="15">
        <v>8</v>
      </c>
      <c r="R26" s="15">
        <v>3</v>
      </c>
      <c r="S26" s="15">
        <v>4</v>
      </c>
      <c r="T26" s="15">
        <v>22</v>
      </c>
      <c r="U26" s="15">
        <f t="shared" si="0"/>
        <v>75</v>
      </c>
      <c r="V26" s="18">
        <f t="shared" si="1"/>
        <v>50</v>
      </c>
      <c r="W26" s="15">
        <v>75</v>
      </c>
      <c r="X26" s="22">
        <f t="shared" si="2"/>
        <v>50</v>
      </c>
      <c r="Y26" s="20">
        <f t="shared" si="3"/>
        <v>150</v>
      </c>
      <c r="Z26" s="3"/>
    </row>
    <row r="27" spans="1:26" ht="30" customHeight="1" x14ac:dyDescent="0.25">
      <c r="A27" s="2">
        <v>24</v>
      </c>
      <c r="B27" s="2" t="s">
        <v>5</v>
      </c>
      <c r="C27" s="10" t="s">
        <v>49</v>
      </c>
      <c r="D27" s="11">
        <v>30</v>
      </c>
      <c r="E27" s="36">
        <v>38915</v>
      </c>
      <c r="F27" s="11" t="s">
        <v>1</v>
      </c>
      <c r="G27" s="35">
        <v>44</v>
      </c>
      <c r="H27" s="11">
        <v>7</v>
      </c>
      <c r="I27" s="9" t="s">
        <v>16</v>
      </c>
      <c r="J27" s="15">
        <v>0</v>
      </c>
      <c r="K27" s="15">
        <v>0</v>
      </c>
      <c r="L27" s="15">
        <v>4</v>
      </c>
      <c r="M27" s="15">
        <v>0</v>
      </c>
      <c r="N27" s="15">
        <v>10</v>
      </c>
      <c r="O27" s="15">
        <v>6</v>
      </c>
      <c r="P27" s="15">
        <v>4</v>
      </c>
      <c r="Q27" s="15">
        <v>4</v>
      </c>
      <c r="R27" s="15">
        <v>1</v>
      </c>
      <c r="S27" s="15">
        <v>2</v>
      </c>
      <c r="T27" s="15">
        <v>14</v>
      </c>
      <c r="U27" s="15">
        <f t="shared" si="0"/>
        <v>45</v>
      </c>
      <c r="V27" s="18">
        <f t="shared" si="1"/>
        <v>30</v>
      </c>
      <c r="W27" s="15">
        <v>104</v>
      </c>
      <c r="X27" s="22">
        <f t="shared" si="2"/>
        <v>69.333333333333343</v>
      </c>
      <c r="Y27" s="20">
        <f t="shared" si="3"/>
        <v>149</v>
      </c>
      <c r="Z27" s="3"/>
    </row>
    <row r="28" spans="1:26" ht="30" customHeight="1" x14ac:dyDescent="0.25">
      <c r="A28" s="2">
        <v>25</v>
      </c>
      <c r="B28" s="2" t="s">
        <v>5</v>
      </c>
      <c r="C28" s="10" t="s">
        <v>106</v>
      </c>
      <c r="D28" s="11">
        <v>90</v>
      </c>
      <c r="E28" s="36" t="s">
        <v>9</v>
      </c>
      <c r="F28" s="11" t="s">
        <v>1</v>
      </c>
      <c r="G28" s="35">
        <v>43</v>
      </c>
      <c r="H28" s="11">
        <v>8</v>
      </c>
      <c r="I28" s="9" t="s">
        <v>16</v>
      </c>
      <c r="J28" s="15">
        <v>0</v>
      </c>
      <c r="K28" s="15">
        <v>0</v>
      </c>
      <c r="L28" s="15">
        <v>4</v>
      </c>
      <c r="M28" s="15">
        <v>4</v>
      </c>
      <c r="N28" s="15">
        <v>10</v>
      </c>
      <c r="O28" s="15">
        <v>6</v>
      </c>
      <c r="P28" s="15">
        <v>8</v>
      </c>
      <c r="Q28" s="15">
        <v>8</v>
      </c>
      <c r="R28" s="15">
        <v>6</v>
      </c>
      <c r="S28" s="15">
        <v>6</v>
      </c>
      <c r="T28" s="15">
        <v>22</v>
      </c>
      <c r="U28" s="15">
        <f t="shared" si="0"/>
        <v>74</v>
      </c>
      <c r="V28" s="18">
        <f t="shared" si="1"/>
        <v>49.333333333333336</v>
      </c>
      <c r="W28" s="15">
        <v>75</v>
      </c>
      <c r="X28" s="22">
        <f t="shared" si="2"/>
        <v>50</v>
      </c>
      <c r="Y28" s="20">
        <f t="shared" si="3"/>
        <v>149</v>
      </c>
      <c r="Z28" s="3"/>
    </row>
    <row r="29" spans="1:26" ht="30" customHeight="1" x14ac:dyDescent="0.25">
      <c r="A29" s="2">
        <v>26</v>
      </c>
      <c r="B29" s="2" t="s">
        <v>5</v>
      </c>
      <c r="C29" s="10" t="s">
        <v>30</v>
      </c>
      <c r="D29" s="11">
        <v>8</v>
      </c>
      <c r="E29" s="36">
        <v>38933</v>
      </c>
      <c r="F29" s="11" t="s">
        <v>1</v>
      </c>
      <c r="G29" s="11">
        <v>90</v>
      </c>
      <c r="H29" s="11">
        <v>7</v>
      </c>
      <c r="I29" s="9" t="s">
        <v>16</v>
      </c>
      <c r="J29" s="15">
        <v>0</v>
      </c>
      <c r="K29" s="15">
        <v>0</v>
      </c>
      <c r="L29" s="15">
        <v>2</v>
      </c>
      <c r="M29" s="15">
        <v>8</v>
      </c>
      <c r="N29" s="15">
        <v>8</v>
      </c>
      <c r="O29" s="15">
        <v>6</v>
      </c>
      <c r="P29" s="15">
        <v>0</v>
      </c>
      <c r="Q29" s="15">
        <v>4</v>
      </c>
      <c r="R29" s="15">
        <v>0</v>
      </c>
      <c r="S29" s="15">
        <v>12</v>
      </c>
      <c r="T29" s="15">
        <v>28</v>
      </c>
      <c r="U29" s="15">
        <f t="shared" si="0"/>
        <v>68</v>
      </c>
      <c r="V29" s="18">
        <f t="shared" si="1"/>
        <v>45.333333333333329</v>
      </c>
      <c r="W29" s="15">
        <v>80</v>
      </c>
      <c r="X29" s="22">
        <f t="shared" si="2"/>
        <v>53.333333333333336</v>
      </c>
      <c r="Y29" s="20">
        <f t="shared" si="3"/>
        <v>148</v>
      </c>
      <c r="Z29" s="3"/>
    </row>
    <row r="30" spans="1:26" ht="30" customHeight="1" x14ac:dyDescent="0.25">
      <c r="A30" s="2">
        <v>27</v>
      </c>
      <c r="B30" s="2" t="s">
        <v>5</v>
      </c>
      <c r="C30" s="10" t="s">
        <v>124</v>
      </c>
      <c r="D30" s="11">
        <v>108</v>
      </c>
      <c r="E30" s="36">
        <v>38884</v>
      </c>
      <c r="F30" s="11" t="s">
        <v>1</v>
      </c>
      <c r="G30" s="11">
        <v>94</v>
      </c>
      <c r="H30" s="11">
        <v>8</v>
      </c>
      <c r="I30" s="9" t="s">
        <v>16</v>
      </c>
      <c r="J30" s="15">
        <v>2</v>
      </c>
      <c r="K30" s="15">
        <v>0</v>
      </c>
      <c r="L30" s="15">
        <v>2</v>
      </c>
      <c r="M30" s="15">
        <v>2</v>
      </c>
      <c r="N30" s="15">
        <v>10</v>
      </c>
      <c r="O30" s="15">
        <v>6</v>
      </c>
      <c r="P30" s="15">
        <v>2</v>
      </c>
      <c r="Q30" s="15">
        <v>0</v>
      </c>
      <c r="R30" s="15">
        <v>2</v>
      </c>
      <c r="S30" s="15">
        <v>4</v>
      </c>
      <c r="T30" s="15">
        <v>26</v>
      </c>
      <c r="U30" s="15">
        <f t="shared" si="0"/>
        <v>56</v>
      </c>
      <c r="V30" s="18">
        <f t="shared" si="1"/>
        <v>37.333333333333336</v>
      </c>
      <c r="W30" s="15">
        <v>85</v>
      </c>
      <c r="X30" s="22">
        <f t="shared" si="2"/>
        <v>56.666666666666664</v>
      </c>
      <c r="Y30" s="20">
        <f t="shared" si="3"/>
        <v>141</v>
      </c>
      <c r="Z30" s="3"/>
    </row>
    <row r="31" spans="1:26" ht="30" customHeight="1" x14ac:dyDescent="0.25">
      <c r="A31" s="2">
        <v>28</v>
      </c>
      <c r="B31" s="2" t="s">
        <v>5</v>
      </c>
      <c r="C31" s="10" t="s">
        <v>39</v>
      </c>
      <c r="D31" s="11">
        <v>17</v>
      </c>
      <c r="E31" s="36">
        <v>38824</v>
      </c>
      <c r="F31" s="11" t="s">
        <v>1</v>
      </c>
      <c r="G31" s="11">
        <v>90</v>
      </c>
      <c r="H31" s="11">
        <v>8</v>
      </c>
      <c r="I31" s="9" t="s">
        <v>16</v>
      </c>
      <c r="J31" s="15">
        <v>0</v>
      </c>
      <c r="K31" s="15">
        <v>0</v>
      </c>
      <c r="L31" s="15">
        <v>10</v>
      </c>
      <c r="M31" s="15">
        <v>4</v>
      </c>
      <c r="N31" s="15">
        <v>10</v>
      </c>
      <c r="O31" s="15">
        <v>4</v>
      </c>
      <c r="P31" s="15">
        <v>6</v>
      </c>
      <c r="Q31" s="15">
        <v>4</v>
      </c>
      <c r="R31" s="15">
        <v>2</v>
      </c>
      <c r="S31" s="15">
        <v>2</v>
      </c>
      <c r="T31" s="15">
        <v>16</v>
      </c>
      <c r="U31" s="15">
        <f t="shared" si="0"/>
        <v>58</v>
      </c>
      <c r="V31" s="18">
        <f t="shared" si="1"/>
        <v>38.666666666666664</v>
      </c>
      <c r="W31" s="15">
        <v>80</v>
      </c>
      <c r="X31" s="22">
        <f t="shared" si="2"/>
        <v>53.333333333333336</v>
      </c>
      <c r="Y31" s="20">
        <f t="shared" si="3"/>
        <v>138</v>
      </c>
      <c r="Z31" s="3"/>
    </row>
    <row r="32" spans="1:26" s="7" customFormat="1" ht="30" customHeight="1" x14ac:dyDescent="0.25">
      <c r="A32" s="2">
        <v>29</v>
      </c>
      <c r="B32" s="2" t="s">
        <v>5</v>
      </c>
      <c r="C32" s="10" t="s">
        <v>88</v>
      </c>
      <c r="D32" s="11">
        <v>72</v>
      </c>
      <c r="E32" s="36">
        <v>39158</v>
      </c>
      <c r="F32" s="11" t="s">
        <v>1</v>
      </c>
      <c r="G32" s="11">
        <v>94</v>
      </c>
      <c r="H32" s="11">
        <v>8</v>
      </c>
      <c r="I32" s="9" t="s">
        <v>16</v>
      </c>
      <c r="J32" s="15">
        <v>0</v>
      </c>
      <c r="K32" s="15">
        <v>0</v>
      </c>
      <c r="L32" s="15">
        <v>8</v>
      </c>
      <c r="M32" s="15">
        <v>0</v>
      </c>
      <c r="N32" s="15">
        <v>8</v>
      </c>
      <c r="O32" s="15">
        <v>6</v>
      </c>
      <c r="P32" s="15">
        <v>8</v>
      </c>
      <c r="Q32" s="15">
        <v>4</v>
      </c>
      <c r="R32" s="15">
        <v>2</v>
      </c>
      <c r="S32" s="15">
        <v>4</v>
      </c>
      <c r="T32" s="15">
        <v>34</v>
      </c>
      <c r="U32" s="15">
        <f t="shared" si="0"/>
        <v>74</v>
      </c>
      <c r="V32" s="18">
        <f t="shared" si="1"/>
        <v>49.333333333333336</v>
      </c>
      <c r="W32" s="15">
        <v>63</v>
      </c>
      <c r="X32" s="22">
        <f t="shared" si="2"/>
        <v>42</v>
      </c>
      <c r="Y32" s="20">
        <f t="shared" si="3"/>
        <v>137</v>
      </c>
      <c r="Z32" s="3"/>
    </row>
    <row r="33" spans="1:27" ht="30" customHeight="1" x14ac:dyDescent="0.25">
      <c r="A33" s="2">
        <v>30</v>
      </c>
      <c r="B33" s="2" t="s">
        <v>2</v>
      </c>
      <c r="C33" s="10" t="s">
        <v>108</v>
      </c>
      <c r="D33" s="11">
        <v>92</v>
      </c>
      <c r="E33" s="36">
        <v>39300</v>
      </c>
      <c r="F33" s="11" t="s">
        <v>1</v>
      </c>
      <c r="G33" s="11">
        <v>75</v>
      </c>
      <c r="H33" s="11">
        <v>8</v>
      </c>
      <c r="I33" s="9" t="s">
        <v>16</v>
      </c>
      <c r="J33" s="15">
        <v>0</v>
      </c>
      <c r="K33" s="15">
        <v>0</v>
      </c>
      <c r="L33" s="15">
        <v>12</v>
      </c>
      <c r="M33" s="15">
        <v>0</v>
      </c>
      <c r="N33" s="15">
        <v>10</v>
      </c>
      <c r="O33" s="15">
        <v>8</v>
      </c>
      <c r="P33" s="15">
        <v>4</v>
      </c>
      <c r="Q33" s="15">
        <v>8</v>
      </c>
      <c r="R33" s="15">
        <v>2</v>
      </c>
      <c r="S33" s="15">
        <v>6</v>
      </c>
      <c r="T33" s="15">
        <v>20</v>
      </c>
      <c r="U33" s="15">
        <f t="shared" si="0"/>
        <v>70</v>
      </c>
      <c r="V33" s="18">
        <f t="shared" si="1"/>
        <v>46.666666666666664</v>
      </c>
      <c r="W33" s="15">
        <v>65</v>
      </c>
      <c r="X33" s="22">
        <f t="shared" si="2"/>
        <v>43.333333333333336</v>
      </c>
      <c r="Y33" s="20">
        <f t="shared" si="3"/>
        <v>135</v>
      </c>
      <c r="Z33" s="3"/>
    </row>
    <row r="34" spans="1:27" ht="30" customHeight="1" x14ac:dyDescent="0.25">
      <c r="A34" s="2">
        <v>31</v>
      </c>
      <c r="B34" s="2" t="s">
        <v>5</v>
      </c>
      <c r="C34" s="10" t="s">
        <v>71</v>
      </c>
      <c r="D34" s="11">
        <v>55</v>
      </c>
      <c r="E34" s="36">
        <v>39065</v>
      </c>
      <c r="F34" s="11" t="s">
        <v>1</v>
      </c>
      <c r="G34" s="35">
        <v>34</v>
      </c>
      <c r="H34" s="11">
        <v>8</v>
      </c>
      <c r="I34" s="9" t="s">
        <v>16</v>
      </c>
      <c r="J34" s="15">
        <v>0</v>
      </c>
      <c r="K34" s="15">
        <v>0</v>
      </c>
      <c r="L34" s="15">
        <v>10</v>
      </c>
      <c r="M34" s="15">
        <v>8</v>
      </c>
      <c r="N34" s="15">
        <v>10</v>
      </c>
      <c r="O34" s="15">
        <v>6</v>
      </c>
      <c r="P34" s="15">
        <v>4</v>
      </c>
      <c r="Q34" s="15">
        <v>0</v>
      </c>
      <c r="R34" s="15">
        <v>0</v>
      </c>
      <c r="S34" s="15">
        <v>6</v>
      </c>
      <c r="T34" s="15">
        <v>22</v>
      </c>
      <c r="U34" s="15">
        <f t="shared" si="0"/>
        <v>66</v>
      </c>
      <c r="V34" s="18">
        <f t="shared" si="1"/>
        <v>44</v>
      </c>
      <c r="W34" s="15">
        <v>65</v>
      </c>
      <c r="X34" s="22">
        <f t="shared" si="2"/>
        <v>43.333333333333336</v>
      </c>
      <c r="Y34" s="20">
        <f t="shared" si="3"/>
        <v>131</v>
      </c>
      <c r="Z34" s="3"/>
    </row>
    <row r="35" spans="1:27" ht="30" customHeight="1" x14ac:dyDescent="0.25">
      <c r="A35" s="2">
        <v>32</v>
      </c>
      <c r="B35" s="2" t="s">
        <v>5</v>
      </c>
      <c r="C35" s="10" t="s">
        <v>107</v>
      </c>
      <c r="D35" s="11">
        <v>91</v>
      </c>
      <c r="E35" s="36">
        <v>38770</v>
      </c>
      <c r="F35" s="11" t="s">
        <v>1</v>
      </c>
      <c r="G35" s="35">
        <v>34</v>
      </c>
      <c r="H35" s="11">
        <v>8</v>
      </c>
      <c r="I35" s="9" t="s">
        <v>16</v>
      </c>
      <c r="J35" s="15">
        <v>0</v>
      </c>
      <c r="K35" s="15">
        <v>0</v>
      </c>
      <c r="L35" s="15">
        <v>2</v>
      </c>
      <c r="M35" s="15">
        <v>8</v>
      </c>
      <c r="N35" s="15">
        <v>10</v>
      </c>
      <c r="O35" s="15">
        <v>2</v>
      </c>
      <c r="P35" s="15">
        <v>2</v>
      </c>
      <c r="Q35" s="15">
        <v>0</v>
      </c>
      <c r="R35" s="15">
        <v>1</v>
      </c>
      <c r="S35" s="15">
        <v>4</v>
      </c>
      <c r="T35" s="15">
        <v>24</v>
      </c>
      <c r="U35" s="15">
        <f t="shared" si="0"/>
        <v>53</v>
      </c>
      <c r="V35" s="18">
        <f t="shared" si="1"/>
        <v>35.333333333333336</v>
      </c>
      <c r="W35" s="15">
        <v>70</v>
      </c>
      <c r="X35" s="22">
        <f t="shared" si="2"/>
        <v>46.666666666666664</v>
      </c>
      <c r="Y35" s="20">
        <f t="shared" si="3"/>
        <v>123</v>
      </c>
      <c r="Z35" s="3"/>
    </row>
    <row r="36" spans="1:27" ht="30" customHeight="1" x14ac:dyDescent="0.25">
      <c r="A36" s="2">
        <v>64</v>
      </c>
      <c r="B36" s="2" t="s">
        <v>5</v>
      </c>
      <c r="C36" s="10" t="s">
        <v>101</v>
      </c>
      <c r="D36" s="11">
        <v>85</v>
      </c>
      <c r="E36" s="36">
        <v>38678</v>
      </c>
      <c r="F36" s="11" t="s">
        <v>1</v>
      </c>
      <c r="G36" s="35">
        <v>56</v>
      </c>
      <c r="H36" s="11">
        <v>7</v>
      </c>
      <c r="I36" s="9" t="s">
        <v>16</v>
      </c>
      <c r="J36" s="15">
        <v>0</v>
      </c>
      <c r="K36" s="15">
        <v>0</v>
      </c>
      <c r="L36" s="15">
        <v>4</v>
      </c>
      <c r="M36" s="15">
        <v>0</v>
      </c>
      <c r="N36" s="15">
        <v>10</v>
      </c>
      <c r="O36" s="15">
        <v>3</v>
      </c>
      <c r="P36" s="15">
        <v>4</v>
      </c>
      <c r="Q36" s="15">
        <v>6</v>
      </c>
      <c r="R36" s="15">
        <v>0</v>
      </c>
      <c r="S36" s="15">
        <v>4</v>
      </c>
      <c r="T36" s="15">
        <v>20</v>
      </c>
      <c r="U36" s="15">
        <f t="shared" ref="U36:U67" si="4">SUM(J36:T36)</f>
        <v>51</v>
      </c>
      <c r="V36" s="18">
        <f t="shared" ref="V36:V67" si="5">U36/150*100</f>
        <v>34</v>
      </c>
      <c r="W36" s="15">
        <v>61</v>
      </c>
      <c r="X36" s="22">
        <f t="shared" si="2"/>
        <v>40.666666666666664</v>
      </c>
      <c r="Y36" s="20">
        <f t="shared" si="3"/>
        <v>112</v>
      </c>
      <c r="Z36" s="3"/>
      <c r="AA36" s="46" t="s">
        <v>145</v>
      </c>
    </row>
    <row r="37" spans="1:27" ht="30" customHeight="1" x14ac:dyDescent="0.25">
      <c r="A37" s="2">
        <v>48</v>
      </c>
      <c r="B37" s="2" t="s">
        <v>5</v>
      </c>
      <c r="C37" s="10" t="s">
        <v>117</v>
      </c>
      <c r="D37" s="11">
        <v>101</v>
      </c>
      <c r="E37" s="36">
        <v>38955</v>
      </c>
      <c r="F37" s="11" t="s">
        <v>1</v>
      </c>
      <c r="G37" s="11">
        <v>72</v>
      </c>
      <c r="H37" s="11">
        <v>8</v>
      </c>
      <c r="I37" s="9" t="s">
        <v>16</v>
      </c>
      <c r="J37" s="15">
        <v>0</v>
      </c>
      <c r="K37" s="15">
        <v>2</v>
      </c>
      <c r="L37" s="15">
        <v>6</v>
      </c>
      <c r="M37" s="15">
        <v>0</v>
      </c>
      <c r="N37" s="15">
        <v>10</v>
      </c>
      <c r="O37" s="15">
        <v>8</v>
      </c>
      <c r="P37" s="15">
        <v>6</v>
      </c>
      <c r="Q37" s="15">
        <v>6</v>
      </c>
      <c r="R37" s="15">
        <v>7</v>
      </c>
      <c r="S37" s="15">
        <v>4</v>
      </c>
      <c r="T37" s="15">
        <v>16</v>
      </c>
      <c r="U37" s="15">
        <f t="shared" si="4"/>
        <v>65</v>
      </c>
      <c r="V37" s="18">
        <f t="shared" si="5"/>
        <v>43.333333333333336</v>
      </c>
      <c r="W37" s="15">
        <v>45</v>
      </c>
      <c r="X37" s="22">
        <f t="shared" si="2"/>
        <v>30</v>
      </c>
      <c r="Y37" s="20">
        <f t="shared" si="3"/>
        <v>110</v>
      </c>
      <c r="Z37" s="3"/>
      <c r="AA37" s="47" t="s">
        <v>145</v>
      </c>
    </row>
    <row r="38" spans="1:27" ht="30" customHeight="1" x14ac:dyDescent="0.25">
      <c r="A38" s="2">
        <v>55</v>
      </c>
      <c r="B38" s="2" t="s">
        <v>5</v>
      </c>
      <c r="C38" s="10" t="s">
        <v>77</v>
      </c>
      <c r="D38" s="11">
        <v>61</v>
      </c>
      <c r="E38" s="36">
        <v>39171</v>
      </c>
      <c r="F38" s="11" t="s">
        <v>1</v>
      </c>
      <c r="G38" s="11">
        <v>72</v>
      </c>
      <c r="H38" s="11">
        <v>7</v>
      </c>
      <c r="I38" s="9" t="s">
        <v>16</v>
      </c>
      <c r="J38" s="15">
        <v>2</v>
      </c>
      <c r="K38" s="15">
        <v>0</v>
      </c>
      <c r="L38" s="15">
        <v>0</v>
      </c>
      <c r="M38" s="15">
        <v>0</v>
      </c>
      <c r="N38" s="15">
        <v>10</v>
      </c>
      <c r="O38" s="15">
        <v>2</v>
      </c>
      <c r="P38" s="15">
        <v>2</v>
      </c>
      <c r="Q38" s="15">
        <v>6</v>
      </c>
      <c r="R38" s="15">
        <v>6</v>
      </c>
      <c r="S38" s="15">
        <v>2</v>
      </c>
      <c r="T38" s="15">
        <v>28</v>
      </c>
      <c r="U38" s="15">
        <f t="shared" si="4"/>
        <v>58</v>
      </c>
      <c r="V38" s="18">
        <f t="shared" si="5"/>
        <v>38.666666666666664</v>
      </c>
      <c r="W38" s="15">
        <v>50</v>
      </c>
      <c r="X38" s="22">
        <f t="shared" si="2"/>
        <v>33.333333333333329</v>
      </c>
      <c r="Y38" s="20">
        <f t="shared" si="3"/>
        <v>108</v>
      </c>
      <c r="Z38" s="3"/>
      <c r="AA38" s="47" t="s">
        <v>145</v>
      </c>
    </row>
    <row r="39" spans="1:27" ht="30" customHeight="1" x14ac:dyDescent="0.25">
      <c r="A39" s="2">
        <v>33</v>
      </c>
      <c r="B39" s="2" t="s">
        <v>2</v>
      </c>
      <c r="C39" s="10" t="s">
        <v>62</v>
      </c>
      <c r="D39" s="11">
        <v>46</v>
      </c>
      <c r="E39" s="36">
        <v>39643</v>
      </c>
      <c r="F39" s="11" t="s">
        <v>1</v>
      </c>
      <c r="G39" s="11">
        <v>75</v>
      </c>
      <c r="H39" s="11">
        <v>8</v>
      </c>
      <c r="I39" s="9" t="s">
        <v>16</v>
      </c>
      <c r="J39" s="15">
        <v>0</v>
      </c>
      <c r="K39" s="15">
        <v>0</v>
      </c>
      <c r="L39" s="15">
        <v>6</v>
      </c>
      <c r="M39" s="15">
        <v>2</v>
      </c>
      <c r="N39" s="15">
        <v>10</v>
      </c>
      <c r="O39" s="15">
        <v>8</v>
      </c>
      <c r="P39" s="15">
        <v>4</v>
      </c>
      <c r="Q39" s="15">
        <v>0</v>
      </c>
      <c r="R39" s="15">
        <v>2</v>
      </c>
      <c r="S39" s="15">
        <v>2</v>
      </c>
      <c r="T39" s="15">
        <v>20</v>
      </c>
      <c r="U39" s="15">
        <f t="shared" si="4"/>
        <v>54</v>
      </c>
      <c r="V39" s="18">
        <f t="shared" si="5"/>
        <v>36</v>
      </c>
      <c r="W39" s="15">
        <v>50</v>
      </c>
      <c r="X39" s="22">
        <f t="shared" si="2"/>
        <v>33.333333333333329</v>
      </c>
      <c r="Y39" s="20">
        <f t="shared" si="3"/>
        <v>104</v>
      </c>
      <c r="Z39" s="3"/>
    </row>
    <row r="40" spans="1:27" ht="30" customHeight="1" x14ac:dyDescent="0.25">
      <c r="A40" s="2">
        <v>34</v>
      </c>
      <c r="B40" s="2" t="s">
        <v>5</v>
      </c>
      <c r="C40" s="10" t="s">
        <v>41</v>
      </c>
      <c r="D40" s="11">
        <v>19</v>
      </c>
      <c r="E40" s="36">
        <v>38817</v>
      </c>
      <c r="F40" s="11" t="s">
        <v>1</v>
      </c>
      <c r="G40" s="35">
        <v>34</v>
      </c>
      <c r="H40" s="11">
        <v>8</v>
      </c>
      <c r="I40" s="9" t="s">
        <v>16</v>
      </c>
      <c r="J40" s="15">
        <v>0</v>
      </c>
      <c r="K40" s="15">
        <v>0</v>
      </c>
      <c r="L40" s="15">
        <v>2</v>
      </c>
      <c r="M40" s="15">
        <v>4</v>
      </c>
      <c r="N40" s="15">
        <v>10</v>
      </c>
      <c r="O40" s="15">
        <v>0</v>
      </c>
      <c r="P40" s="15">
        <v>2</v>
      </c>
      <c r="Q40" s="15">
        <v>0</v>
      </c>
      <c r="R40" s="15">
        <v>2</v>
      </c>
      <c r="S40" s="15">
        <v>4</v>
      </c>
      <c r="T40" s="15">
        <v>22</v>
      </c>
      <c r="U40" s="15">
        <f t="shared" si="4"/>
        <v>46</v>
      </c>
      <c r="V40" s="18">
        <f t="shared" si="5"/>
        <v>30.666666666666664</v>
      </c>
      <c r="W40" s="15">
        <v>55</v>
      </c>
      <c r="X40" s="22">
        <f t="shared" si="2"/>
        <v>36.666666666666664</v>
      </c>
      <c r="Y40" s="20">
        <f t="shared" si="3"/>
        <v>101</v>
      </c>
      <c r="Z40" s="3"/>
    </row>
    <row r="41" spans="1:27" ht="30" customHeight="1" x14ac:dyDescent="0.25">
      <c r="A41" s="2">
        <v>35</v>
      </c>
      <c r="B41" s="2" t="s">
        <v>5</v>
      </c>
      <c r="C41" s="10" t="s">
        <v>53</v>
      </c>
      <c r="D41" s="11">
        <v>34</v>
      </c>
      <c r="E41" s="36">
        <v>39210</v>
      </c>
      <c r="F41" s="11" t="s">
        <v>1</v>
      </c>
      <c r="G41" s="11">
        <v>94</v>
      </c>
      <c r="H41" s="11">
        <v>8</v>
      </c>
      <c r="I41" s="9" t="s">
        <v>16</v>
      </c>
      <c r="J41" s="15">
        <v>0</v>
      </c>
      <c r="K41" s="15">
        <v>0</v>
      </c>
      <c r="L41" s="15">
        <v>8</v>
      </c>
      <c r="M41" s="15">
        <v>4</v>
      </c>
      <c r="N41" s="15">
        <v>10</v>
      </c>
      <c r="O41" s="15">
        <v>0</v>
      </c>
      <c r="P41" s="15">
        <v>4</v>
      </c>
      <c r="Q41" s="15">
        <v>0</v>
      </c>
      <c r="R41" s="15">
        <v>0</v>
      </c>
      <c r="S41" s="15">
        <v>4</v>
      </c>
      <c r="T41" s="15">
        <v>28</v>
      </c>
      <c r="U41" s="15">
        <f t="shared" si="4"/>
        <v>58</v>
      </c>
      <c r="V41" s="18">
        <f t="shared" si="5"/>
        <v>38.666666666666664</v>
      </c>
      <c r="W41" s="15">
        <v>39</v>
      </c>
      <c r="X41" s="22">
        <f t="shared" si="2"/>
        <v>26</v>
      </c>
      <c r="Y41" s="20">
        <f t="shared" si="3"/>
        <v>97</v>
      </c>
      <c r="Z41" s="3"/>
    </row>
    <row r="42" spans="1:27" ht="30" customHeight="1" x14ac:dyDescent="0.25">
      <c r="A42" s="2">
        <v>36</v>
      </c>
      <c r="B42" s="2" t="s">
        <v>2</v>
      </c>
      <c r="C42" s="10" t="s">
        <v>56</v>
      </c>
      <c r="D42" s="11">
        <v>37</v>
      </c>
      <c r="E42" s="36">
        <v>39056</v>
      </c>
      <c r="F42" s="11" t="s">
        <v>1</v>
      </c>
      <c r="G42" s="35">
        <v>14</v>
      </c>
      <c r="H42" s="11">
        <v>7</v>
      </c>
      <c r="I42" s="9" t="s">
        <v>16</v>
      </c>
      <c r="J42" s="15">
        <v>0</v>
      </c>
      <c r="K42" s="15">
        <v>0</v>
      </c>
      <c r="L42" s="15">
        <v>6</v>
      </c>
      <c r="M42" s="15">
        <v>16</v>
      </c>
      <c r="N42" s="15">
        <v>10</v>
      </c>
      <c r="O42" s="15">
        <v>2</v>
      </c>
      <c r="P42" s="15">
        <v>2</v>
      </c>
      <c r="Q42" s="15">
        <v>6</v>
      </c>
      <c r="R42" s="15">
        <v>0</v>
      </c>
      <c r="S42" s="15">
        <v>3</v>
      </c>
      <c r="T42" s="15">
        <v>28</v>
      </c>
      <c r="U42" s="15">
        <f t="shared" si="4"/>
        <v>73</v>
      </c>
      <c r="V42" s="18">
        <f t="shared" si="5"/>
        <v>48.666666666666671</v>
      </c>
      <c r="W42" s="15">
        <v>15</v>
      </c>
      <c r="X42" s="22">
        <f t="shared" si="2"/>
        <v>10</v>
      </c>
      <c r="Y42" s="20">
        <f t="shared" si="3"/>
        <v>88</v>
      </c>
      <c r="Z42" s="3"/>
    </row>
    <row r="43" spans="1:27" ht="30" customHeight="1" x14ac:dyDescent="0.25">
      <c r="A43" s="2">
        <v>37</v>
      </c>
      <c r="B43" s="2" t="s">
        <v>2</v>
      </c>
      <c r="C43" s="10" t="s">
        <v>73</v>
      </c>
      <c r="D43" s="11">
        <v>57</v>
      </c>
      <c r="E43" s="36">
        <v>38868</v>
      </c>
      <c r="F43" s="11" t="s">
        <v>1</v>
      </c>
      <c r="G43" s="11">
        <v>6</v>
      </c>
      <c r="H43" s="11">
        <v>7</v>
      </c>
      <c r="I43" s="9" t="s">
        <v>16</v>
      </c>
      <c r="J43" s="15">
        <v>0</v>
      </c>
      <c r="K43" s="15">
        <v>2</v>
      </c>
      <c r="L43" s="15">
        <v>10</v>
      </c>
      <c r="M43" s="15">
        <v>10</v>
      </c>
      <c r="N43" s="15">
        <v>10</v>
      </c>
      <c r="O43" s="15">
        <v>8</v>
      </c>
      <c r="P43" s="15">
        <v>4</v>
      </c>
      <c r="Q43" s="15">
        <v>4</v>
      </c>
      <c r="R43" s="15">
        <v>3</v>
      </c>
      <c r="S43" s="15">
        <v>4</v>
      </c>
      <c r="T43" s="15">
        <v>28</v>
      </c>
      <c r="U43" s="15">
        <f t="shared" si="4"/>
        <v>83</v>
      </c>
      <c r="V43" s="18">
        <f t="shared" si="5"/>
        <v>55.333333333333336</v>
      </c>
      <c r="W43" s="15" t="s">
        <v>144</v>
      </c>
      <c r="X43" s="22"/>
      <c r="Y43" s="20">
        <f>U43</f>
        <v>83</v>
      </c>
      <c r="Z43" s="3"/>
    </row>
    <row r="44" spans="1:27" ht="30" customHeight="1" x14ac:dyDescent="0.25">
      <c r="A44" s="2">
        <v>38</v>
      </c>
      <c r="B44" s="2" t="s">
        <v>0</v>
      </c>
      <c r="C44" s="10" t="s">
        <v>118</v>
      </c>
      <c r="D44" s="11">
        <v>102</v>
      </c>
      <c r="E44" s="36">
        <v>38977</v>
      </c>
      <c r="F44" s="11" t="s">
        <v>1</v>
      </c>
      <c r="G44" s="11">
        <v>1</v>
      </c>
      <c r="H44" s="11">
        <v>8</v>
      </c>
      <c r="I44" s="9" t="s">
        <v>16</v>
      </c>
      <c r="J44" s="15">
        <v>1</v>
      </c>
      <c r="K44" s="15">
        <v>0</v>
      </c>
      <c r="L44" s="15">
        <v>5</v>
      </c>
      <c r="M44" s="15">
        <v>0</v>
      </c>
      <c r="N44" s="15">
        <v>10</v>
      </c>
      <c r="O44" s="15">
        <v>4</v>
      </c>
      <c r="P44" s="15">
        <v>12</v>
      </c>
      <c r="Q44" s="15">
        <v>5</v>
      </c>
      <c r="R44" s="15">
        <v>8</v>
      </c>
      <c r="S44" s="15">
        <v>8</v>
      </c>
      <c r="T44" s="15">
        <v>28</v>
      </c>
      <c r="U44" s="15">
        <f t="shared" si="4"/>
        <v>81</v>
      </c>
      <c r="V44" s="18">
        <f t="shared" si="5"/>
        <v>54</v>
      </c>
      <c r="W44" s="15" t="s">
        <v>144</v>
      </c>
      <c r="X44" s="22"/>
      <c r="Y44" s="20">
        <f>U44</f>
        <v>81</v>
      </c>
      <c r="Z44" s="3"/>
    </row>
    <row r="45" spans="1:27" ht="30" customHeight="1" x14ac:dyDescent="0.25">
      <c r="A45" s="2">
        <v>39</v>
      </c>
      <c r="B45" s="2" t="s">
        <v>2</v>
      </c>
      <c r="C45" s="10" t="s">
        <v>32</v>
      </c>
      <c r="D45" s="11">
        <v>10</v>
      </c>
      <c r="E45" s="36">
        <v>38922</v>
      </c>
      <c r="F45" s="11" t="s">
        <v>1</v>
      </c>
      <c r="G45" s="35">
        <v>55</v>
      </c>
      <c r="H45" s="11">
        <v>8</v>
      </c>
      <c r="I45" s="9" t="s">
        <v>16</v>
      </c>
      <c r="J45" s="15">
        <v>2</v>
      </c>
      <c r="K45" s="15">
        <v>0</v>
      </c>
      <c r="L45" s="15">
        <v>12</v>
      </c>
      <c r="M45" s="15">
        <v>0</v>
      </c>
      <c r="N45" s="15">
        <v>10</v>
      </c>
      <c r="O45" s="15">
        <v>0</v>
      </c>
      <c r="P45" s="15">
        <v>2</v>
      </c>
      <c r="Q45" s="15">
        <v>0</v>
      </c>
      <c r="R45" s="15">
        <v>3</v>
      </c>
      <c r="S45" s="15">
        <v>6</v>
      </c>
      <c r="T45" s="15">
        <v>30</v>
      </c>
      <c r="U45" s="15">
        <f t="shared" si="4"/>
        <v>65</v>
      </c>
      <c r="V45" s="18">
        <f t="shared" si="5"/>
        <v>43.333333333333336</v>
      </c>
      <c r="W45" s="15">
        <v>15</v>
      </c>
      <c r="X45" s="22">
        <f>W45/150*100</f>
        <v>10</v>
      </c>
      <c r="Y45" s="20">
        <f>W45+U45</f>
        <v>80</v>
      </c>
      <c r="Z45" s="3"/>
    </row>
    <row r="46" spans="1:27" ht="30" customHeight="1" x14ac:dyDescent="0.25">
      <c r="A46" s="2">
        <v>40</v>
      </c>
      <c r="B46" s="2" t="s">
        <v>2</v>
      </c>
      <c r="C46" s="10" t="s">
        <v>97</v>
      </c>
      <c r="D46" s="11">
        <v>81</v>
      </c>
      <c r="E46" s="36">
        <v>38860</v>
      </c>
      <c r="F46" s="11" t="s">
        <v>1</v>
      </c>
      <c r="G46" s="35">
        <v>14</v>
      </c>
      <c r="H46" s="11">
        <v>8</v>
      </c>
      <c r="I46" s="9" t="s">
        <v>16</v>
      </c>
      <c r="J46" s="15">
        <v>0</v>
      </c>
      <c r="K46" s="15">
        <v>0</v>
      </c>
      <c r="L46" s="15">
        <v>8</v>
      </c>
      <c r="M46" s="15">
        <v>0</v>
      </c>
      <c r="N46" s="15">
        <v>10</v>
      </c>
      <c r="O46" s="15">
        <v>4</v>
      </c>
      <c r="P46" s="15">
        <v>0</v>
      </c>
      <c r="Q46" s="15">
        <v>12</v>
      </c>
      <c r="R46" s="15">
        <v>2</v>
      </c>
      <c r="S46" s="15">
        <v>16</v>
      </c>
      <c r="T46" s="15">
        <v>12</v>
      </c>
      <c r="U46" s="15">
        <f t="shared" si="4"/>
        <v>64</v>
      </c>
      <c r="V46" s="18">
        <f t="shared" si="5"/>
        <v>42.666666666666671</v>
      </c>
      <c r="W46" s="15">
        <v>15</v>
      </c>
      <c r="X46" s="22">
        <f>W46/150*100</f>
        <v>10</v>
      </c>
      <c r="Y46" s="20">
        <f>W46+U46</f>
        <v>79</v>
      </c>
      <c r="Z46" s="3"/>
    </row>
    <row r="47" spans="1:27" ht="30" customHeight="1" x14ac:dyDescent="0.25">
      <c r="A47" s="2">
        <v>41</v>
      </c>
      <c r="B47" s="2" t="s">
        <v>2</v>
      </c>
      <c r="C47" s="10" t="s">
        <v>50</v>
      </c>
      <c r="D47" s="11">
        <v>31</v>
      </c>
      <c r="E47" s="36">
        <v>38925</v>
      </c>
      <c r="F47" s="11" t="s">
        <v>1</v>
      </c>
      <c r="G47" s="11">
        <v>6</v>
      </c>
      <c r="H47" s="11">
        <v>8</v>
      </c>
      <c r="I47" s="9" t="s">
        <v>16</v>
      </c>
      <c r="J47" s="15">
        <v>0</v>
      </c>
      <c r="K47" s="15">
        <v>0</v>
      </c>
      <c r="L47" s="15">
        <v>8</v>
      </c>
      <c r="M47" s="15">
        <v>4</v>
      </c>
      <c r="N47" s="15">
        <v>10</v>
      </c>
      <c r="O47" s="15">
        <v>8</v>
      </c>
      <c r="P47" s="15">
        <v>4</v>
      </c>
      <c r="Q47" s="15">
        <v>6</v>
      </c>
      <c r="R47" s="15">
        <v>5</v>
      </c>
      <c r="S47" s="15">
        <v>6</v>
      </c>
      <c r="T47" s="15">
        <v>26</v>
      </c>
      <c r="U47" s="15">
        <f t="shared" si="4"/>
        <v>77</v>
      </c>
      <c r="V47" s="18">
        <f t="shared" si="5"/>
        <v>51.333333333333329</v>
      </c>
      <c r="W47" s="15" t="s">
        <v>144</v>
      </c>
      <c r="X47" s="22"/>
      <c r="Y47" s="20">
        <f>U47</f>
        <v>77</v>
      </c>
      <c r="Z47" s="3"/>
    </row>
    <row r="48" spans="1:27" ht="30" customHeight="1" x14ac:dyDescent="0.25">
      <c r="A48" s="2">
        <v>42</v>
      </c>
      <c r="B48" s="2" t="s">
        <v>2</v>
      </c>
      <c r="C48" s="10" t="s">
        <v>82</v>
      </c>
      <c r="D48" s="11">
        <v>66</v>
      </c>
      <c r="E48" s="36">
        <v>38775</v>
      </c>
      <c r="F48" s="11" t="s">
        <v>1</v>
      </c>
      <c r="G48" s="35">
        <v>55</v>
      </c>
      <c r="H48" s="11">
        <v>8</v>
      </c>
      <c r="I48" s="9" t="s">
        <v>16</v>
      </c>
      <c r="J48" s="15">
        <v>0</v>
      </c>
      <c r="K48" s="15">
        <v>0</v>
      </c>
      <c r="L48" s="15">
        <v>8</v>
      </c>
      <c r="M48" s="15">
        <v>8</v>
      </c>
      <c r="N48" s="15">
        <v>10</v>
      </c>
      <c r="O48" s="15">
        <v>0</v>
      </c>
      <c r="P48" s="15">
        <v>4</v>
      </c>
      <c r="Q48" s="15">
        <v>10</v>
      </c>
      <c r="R48" s="15">
        <v>1</v>
      </c>
      <c r="S48" s="15">
        <v>0</v>
      </c>
      <c r="T48" s="15">
        <v>28</v>
      </c>
      <c r="U48" s="15">
        <f t="shared" si="4"/>
        <v>69</v>
      </c>
      <c r="V48" s="18">
        <f t="shared" si="5"/>
        <v>46</v>
      </c>
      <c r="W48" s="15">
        <v>5</v>
      </c>
      <c r="X48" s="22">
        <f>W48/150*100</f>
        <v>3.3333333333333335</v>
      </c>
      <c r="Y48" s="20">
        <f>W48+U48</f>
        <v>74</v>
      </c>
      <c r="Z48" s="3"/>
    </row>
    <row r="49" spans="1:26" ht="30" customHeight="1" x14ac:dyDescent="0.25">
      <c r="A49" s="2">
        <v>43</v>
      </c>
      <c r="B49" s="2" t="s">
        <v>5</v>
      </c>
      <c r="C49" s="43" t="s">
        <v>25</v>
      </c>
      <c r="D49" s="11">
        <v>3</v>
      </c>
      <c r="E49" s="36">
        <v>38652</v>
      </c>
      <c r="F49" s="11" t="s">
        <v>1</v>
      </c>
      <c r="G49" s="35">
        <v>44</v>
      </c>
      <c r="H49" s="11">
        <v>7</v>
      </c>
      <c r="I49" s="9" t="s">
        <v>16</v>
      </c>
      <c r="J49" s="15">
        <v>0</v>
      </c>
      <c r="K49" s="15">
        <v>0</v>
      </c>
      <c r="L49" s="15">
        <v>12</v>
      </c>
      <c r="M49" s="15">
        <v>0</v>
      </c>
      <c r="N49" s="15">
        <v>10</v>
      </c>
      <c r="O49" s="15">
        <v>8</v>
      </c>
      <c r="P49" s="15">
        <v>6</v>
      </c>
      <c r="Q49" s="15">
        <v>8</v>
      </c>
      <c r="R49" s="15">
        <v>2</v>
      </c>
      <c r="S49" s="15">
        <v>6</v>
      </c>
      <c r="T49" s="15">
        <v>18</v>
      </c>
      <c r="U49" s="15">
        <f t="shared" si="4"/>
        <v>70</v>
      </c>
      <c r="V49" s="18">
        <f t="shared" si="5"/>
        <v>46.666666666666664</v>
      </c>
      <c r="W49" s="15" t="s">
        <v>144</v>
      </c>
      <c r="X49" s="22"/>
      <c r="Y49" s="20">
        <f>U49</f>
        <v>70</v>
      </c>
      <c r="Z49" s="3"/>
    </row>
    <row r="50" spans="1:26" ht="30" customHeight="1" x14ac:dyDescent="0.25">
      <c r="A50" s="2">
        <v>44</v>
      </c>
      <c r="B50" s="2" t="s">
        <v>2</v>
      </c>
      <c r="C50" s="10" t="s">
        <v>74</v>
      </c>
      <c r="D50" s="11">
        <v>58</v>
      </c>
      <c r="E50" s="36">
        <v>38919</v>
      </c>
      <c r="F50" s="11" t="s">
        <v>1</v>
      </c>
      <c r="G50" s="35">
        <v>14</v>
      </c>
      <c r="H50" s="11">
        <v>8</v>
      </c>
      <c r="I50" s="9" t="s">
        <v>16</v>
      </c>
      <c r="J50" s="15">
        <v>0</v>
      </c>
      <c r="K50" s="15">
        <v>0</v>
      </c>
      <c r="L50" s="15">
        <v>6</v>
      </c>
      <c r="M50" s="15">
        <v>16</v>
      </c>
      <c r="N50" s="15">
        <v>10</v>
      </c>
      <c r="O50" s="15">
        <v>6</v>
      </c>
      <c r="P50" s="15">
        <v>6</v>
      </c>
      <c r="Q50" s="15">
        <v>8</v>
      </c>
      <c r="R50" s="15">
        <v>1</v>
      </c>
      <c r="S50" s="15">
        <v>2</v>
      </c>
      <c r="T50" s="15">
        <v>14</v>
      </c>
      <c r="U50" s="15">
        <f t="shared" si="4"/>
        <v>69</v>
      </c>
      <c r="V50" s="18">
        <f t="shared" si="5"/>
        <v>46</v>
      </c>
      <c r="W50" s="15">
        <v>0</v>
      </c>
      <c r="X50" s="22">
        <f t="shared" ref="X50:X57" si="6">W50/150*100</f>
        <v>0</v>
      </c>
      <c r="Y50" s="20">
        <f t="shared" ref="Y50:Y57" si="7">W50+U50</f>
        <v>69</v>
      </c>
      <c r="Z50" s="3"/>
    </row>
    <row r="51" spans="1:26" ht="30" customHeight="1" x14ac:dyDescent="0.25">
      <c r="A51" s="2">
        <v>45</v>
      </c>
      <c r="B51" s="2" t="s">
        <v>2</v>
      </c>
      <c r="C51" s="10" t="s">
        <v>80</v>
      </c>
      <c r="D51" s="11">
        <v>64</v>
      </c>
      <c r="E51" s="36">
        <v>38687</v>
      </c>
      <c r="F51" s="11" t="s">
        <v>1</v>
      </c>
      <c r="G51" s="35">
        <v>14</v>
      </c>
      <c r="H51" s="11">
        <v>8</v>
      </c>
      <c r="I51" s="9" t="s">
        <v>16</v>
      </c>
      <c r="J51" s="15">
        <v>0</v>
      </c>
      <c r="K51" s="15">
        <v>0</v>
      </c>
      <c r="L51" s="15">
        <v>8</v>
      </c>
      <c r="M51" s="15">
        <v>0</v>
      </c>
      <c r="N51" s="15">
        <v>10</v>
      </c>
      <c r="O51" s="15">
        <v>6</v>
      </c>
      <c r="P51" s="15">
        <v>0</v>
      </c>
      <c r="Q51" s="15">
        <v>6</v>
      </c>
      <c r="R51" s="15">
        <v>0</v>
      </c>
      <c r="S51" s="15">
        <v>0</v>
      </c>
      <c r="T51" s="15">
        <v>24</v>
      </c>
      <c r="U51" s="15">
        <f t="shared" si="4"/>
        <v>54</v>
      </c>
      <c r="V51" s="18">
        <f t="shared" si="5"/>
        <v>36</v>
      </c>
      <c r="W51" s="15">
        <v>15</v>
      </c>
      <c r="X51" s="22">
        <f t="shared" si="6"/>
        <v>10</v>
      </c>
      <c r="Y51" s="20">
        <f t="shared" si="7"/>
        <v>69</v>
      </c>
      <c r="Z51" s="3"/>
    </row>
    <row r="52" spans="1:26" ht="30" customHeight="1" x14ac:dyDescent="0.25">
      <c r="A52" s="2">
        <v>46</v>
      </c>
      <c r="B52" s="2" t="s">
        <v>2</v>
      </c>
      <c r="C52" s="10" t="s">
        <v>123</v>
      </c>
      <c r="D52" s="11">
        <v>107</v>
      </c>
      <c r="E52" s="36">
        <v>39284</v>
      </c>
      <c r="F52" s="11" t="s">
        <v>1</v>
      </c>
      <c r="G52" s="35">
        <v>14</v>
      </c>
      <c r="H52" s="11">
        <v>8</v>
      </c>
      <c r="I52" s="9" t="s">
        <v>16</v>
      </c>
      <c r="J52" s="15">
        <v>0</v>
      </c>
      <c r="K52" s="15">
        <v>0</v>
      </c>
      <c r="L52" s="15">
        <v>6</v>
      </c>
      <c r="M52" s="15">
        <v>6</v>
      </c>
      <c r="N52" s="15">
        <v>10</v>
      </c>
      <c r="O52" s="15">
        <v>0</v>
      </c>
      <c r="P52" s="15">
        <v>6</v>
      </c>
      <c r="Q52" s="15">
        <v>6</v>
      </c>
      <c r="R52" s="15">
        <v>3</v>
      </c>
      <c r="S52" s="15">
        <v>6</v>
      </c>
      <c r="T52" s="15">
        <v>26</v>
      </c>
      <c r="U52" s="15">
        <f t="shared" si="4"/>
        <v>69</v>
      </c>
      <c r="V52" s="18">
        <f t="shared" si="5"/>
        <v>46</v>
      </c>
      <c r="W52" s="15">
        <v>0</v>
      </c>
      <c r="X52" s="44">
        <f t="shared" si="6"/>
        <v>0</v>
      </c>
      <c r="Y52" s="20">
        <f t="shared" si="7"/>
        <v>69</v>
      </c>
      <c r="Z52" s="3"/>
    </row>
    <row r="53" spans="1:26" ht="30" customHeight="1" x14ac:dyDescent="0.25">
      <c r="A53" s="2">
        <v>47</v>
      </c>
      <c r="B53" s="2" t="s">
        <v>2</v>
      </c>
      <c r="C53" s="10" t="s">
        <v>103</v>
      </c>
      <c r="D53" s="11">
        <v>87</v>
      </c>
      <c r="E53" s="36">
        <v>39596</v>
      </c>
      <c r="F53" s="11" t="s">
        <v>1</v>
      </c>
      <c r="G53" s="35">
        <v>14</v>
      </c>
      <c r="H53" s="11">
        <v>8</v>
      </c>
      <c r="I53" s="9" t="s">
        <v>16</v>
      </c>
      <c r="J53" s="15">
        <v>0</v>
      </c>
      <c r="K53" s="15">
        <v>0</v>
      </c>
      <c r="L53" s="15">
        <v>4</v>
      </c>
      <c r="M53" s="15">
        <v>2</v>
      </c>
      <c r="N53" s="15">
        <v>10</v>
      </c>
      <c r="O53" s="15">
        <v>0</v>
      </c>
      <c r="P53" s="15">
        <v>6</v>
      </c>
      <c r="Q53" s="15">
        <v>7</v>
      </c>
      <c r="R53" s="15">
        <v>0</v>
      </c>
      <c r="S53" s="15">
        <v>6</v>
      </c>
      <c r="T53" s="15">
        <v>16</v>
      </c>
      <c r="U53" s="15">
        <f t="shared" si="4"/>
        <v>51</v>
      </c>
      <c r="V53" s="18">
        <f t="shared" si="5"/>
        <v>34</v>
      </c>
      <c r="W53" s="21">
        <v>15</v>
      </c>
      <c r="X53" s="22">
        <f t="shared" si="6"/>
        <v>10</v>
      </c>
      <c r="Y53" s="20">
        <f t="shared" si="7"/>
        <v>66</v>
      </c>
      <c r="Z53" s="3"/>
    </row>
    <row r="54" spans="1:26" ht="30" customHeight="1" x14ac:dyDescent="0.25">
      <c r="A54" s="2">
        <v>49</v>
      </c>
      <c r="B54" s="2" t="s">
        <v>2</v>
      </c>
      <c r="C54" s="10" t="s">
        <v>72</v>
      </c>
      <c r="D54" s="11">
        <v>56</v>
      </c>
      <c r="E54" s="36">
        <v>38902</v>
      </c>
      <c r="F54" s="11" t="s">
        <v>1</v>
      </c>
      <c r="G54" s="35">
        <v>14</v>
      </c>
      <c r="H54" s="11">
        <v>7</v>
      </c>
      <c r="I54" s="9" t="s">
        <v>16</v>
      </c>
      <c r="J54" s="15">
        <v>0</v>
      </c>
      <c r="K54" s="15">
        <v>0</v>
      </c>
      <c r="L54" s="15">
        <v>2</v>
      </c>
      <c r="M54" s="15">
        <v>0</v>
      </c>
      <c r="N54" s="15">
        <v>10</v>
      </c>
      <c r="O54" s="15">
        <v>6</v>
      </c>
      <c r="P54" s="15">
        <v>0</v>
      </c>
      <c r="Q54" s="15">
        <v>4</v>
      </c>
      <c r="R54" s="15">
        <v>0</v>
      </c>
      <c r="S54" s="15">
        <v>4</v>
      </c>
      <c r="T54" s="15">
        <v>22</v>
      </c>
      <c r="U54" s="15">
        <f t="shared" si="4"/>
        <v>48</v>
      </c>
      <c r="V54" s="18">
        <f t="shared" si="5"/>
        <v>32</v>
      </c>
      <c r="W54" s="15">
        <v>15</v>
      </c>
      <c r="X54" s="22">
        <f t="shared" si="6"/>
        <v>10</v>
      </c>
      <c r="Y54" s="20">
        <f t="shared" si="7"/>
        <v>63</v>
      </c>
      <c r="Z54" s="3"/>
    </row>
    <row r="55" spans="1:26" ht="30" customHeight="1" x14ac:dyDescent="0.25">
      <c r="A55" s="2">
        <v>50</v>
      </c>
      <c r="B55" s="2" t="s">
        <v>2</v>
      </c>
      <c r="C55" s="10" t="s">
        <v>104</v>
      </c>
      <c r="D55" s="11">
        <v>88</v>
      </c>
      <c r="E55" s="36">
        <v>39024</v>
      </c>
      <c r="F55" s="11" t="s">
        <v>1</v>
      </c>
      <c r="G55" s="35">
        <v>14</v>
      </c>
      <c r="H55" s="11">
        <v>8</v>
      </c>
      <c r="I55" s="9" t="s">
        <v>16</v>
      </c>
      <c r="J55" s="15">
        <v>0</v>
      </c>
      <c r="K55" s="15">
        <v>0</v>
      </c>
      <c r="L55" s="15">
        <v>4</v>
      </c>
      <c r="M55" s="15">
        <v>0</v>
      </c>
      <c r="N55" s="15">
        <v>10</v>
      </c>
      <c r="O55" s="15">
        <v>4</v>
      </c>
      <c r="P55" s="15">
        <v>8</v>
      </c>
      <c r="Q55" s="15">
        <v>0</v>
      </c>
      <c r="R55" s="15">
        <v>0</v>
      </c>
      <c r="S55" s="15">
        <v>9</v>
      </c>
      <c r="T55" s="15">
        <v>12</v>
      </c>
      <c r="U55" s="15">
        <f t="shared" si="4"/>
        <v>47</v>
      </c>
      <c r="V55" s="18">
        <f t="shared" si="5"/>
        <v>31.333333333333336</v>
      </c>
      <c r="W55" s="15">
        <v>15</v>
      </c>
      <c r="X55" s="22">
        <f t="shared" si="6"/>
        <v>10</v>
      </c>
      <c r="Y55" s="20">
        <f t="shared" si="7"/>
        <v>62</v>
      </c>
      <c r="Z55" s="3"/>
    </row>
    <row r="56" spans="1:26" ht="30" customHeight="1" x14ac:dyDescent="0.25">
      <c r="A56" s="2">
        <v>51</v>
      </c>
      <c r="B56" s="2" t="s">
        <v>2</v>
      </c>
      <c r="C56" s="10" t="s">
        <v>67</v>
      </c>
      <c r="D56" s="11">
        <v>51</v>
      </c>
      <c r="E56" s="36">
        <v>39307</v>
      </c>
      <c r="F56" s="11" t="s">
        <v>1</v>
      </c>
      <c r="G56" s="35">
        <v>14</v>
      </c>
      <c r="H56" s="11">
        <v>8</v>
      </c>
      <c r="I56" s="9" t="s">
        <v>16</v>
      </c>
      <c r="J56" s="15">
        <v>0</v>
      </c>
      <c r="K56" s="15">
        <v>0</v>
      </c>
      <c r="L56" s="15">
        <v>10</v>
      </c>
      <c r="M56" s="15">
        <v>0</v>
      </c>
      <c r="N56" s="15">
        <v>10</v>
      </c>
      <c r="O56" s="15">
        <v>6</v>
      </c>
      <c r="P56" s="15">
        <v>6</v>
      </c>
      <c r="Q56" s="15">
        <v>0</v>
      </c>
      <c r="R56" s="15">
        <v>1</v>
      </c>
      <c r="S56" s="15">
        <v>2</v>
      </c>
      <c r="T56" s="15">
        <v>10</v>
      </c>
      <c r="U56" s="15">
        <f t="shared" si="4"/>
        <v>45</v>
      </c>
      <c r="V56" s="18">
        <f t="shared" si="5"/>
        <v>30</v>
      </c>
      <c r="W56" s="15">
        <v>15</v>
      </c>
      <c r="X56" s="22">
        <f t="shared" si="6"/>
        <v>10</v>
      </c>
      <c r="Y56" s="20">
        <f t="shared" si="7"/>
        <v>60</v>
      </c>
      <c r="Z56" s="3"/>
    </row>
    <row r="57" spans="1:26" ht="30" customHeight="1" x14ac:dyDescent="0.25">
      <c r="A57" s="2">
        <v>52</v>
      </c>
      <c r="B57" s="2" t="s">
        <v>2</v>
      </c>
      <c r="C57" s="10" t="s">
        <v>83</v>
      </c>
      <c r="D57" s="11">
        <v>67</v>
      </c>
      <c r="E57" s="36">
        <v>39030</v>
      </c>
      <c r="F57" s="11" t="s">
        <v>1</v>
      </c>
      <c r="G57" s="35">
        <v>14</v>
      </c>
      <c r="H57" s="11">
        <v>8</v>
      </c>
      <c r="I57" s="9" t="s">
        <v>16</v>
      </c>
      <c r="J57" s="15">
        <v>0</v>
      </c>
      <c r="K57" s="15">
        <v>0</v>
      </c>
      <c r="L57" s="15">
        <v>0</v>
      </c>
      <c r="M57" s="15">
        <v>4</v>
      </c>
      <c r="N57" s="15">
        <v>10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30</v>
      </c>
      <c r="U57" s="15">
        <f t="shared" si="4"/>
        <v>44</v>
      </c>
      <c r="V57" s="18">
        <f t="shared" si="5"/>
        <v>29.333333333333332</v>
      </c>
      <c r="W57" s="15">
        <v>15</v>
      </c>
      <c r="X57" s="22">
        <f t="shared" si="6"/>
        <v>10</v>
      </c>
      <c r="Y57" s="20">
        <f t="shared" si="7"/>
        <v>59</v>
      </c>
      <c r="Z57" s="3"/>
    </row>
    <row r="58" spans="1:26" ht="30" customHeight="1" x14ac:dyDescent="0.25">
      <c r="A58" s="2">
        <v>53</v>
      </c>
      <c r="B58" s="2" t="s">
        <v>2</v>
      </c>
      <c r="C58" s="43" t="s">
        <v>26</v>
      </c>
      <c r="D58" s="11">
        <v>4</v>
      </c>
      <c r="E58" s="36">
        <v>40014</v>
      </c>
      <c r="F58" s="11" t="s">
        <v>1</v>
      </c>
      <c r="G58" s="11">
        <v>75</v>
      </c>
      <c r="H58" s="11">
        <v>8</v>
      </c>
      <c r="I58" s="9" t="s">
        <v>16</v>
      </c>
      <c r="J58" s="15">
        <v>0</v>
      </c>
      <c r="K58" s="15">
        <v>0</v>
      </c>
      <c r="L58" s="15">
        <v>6</v>
      </c>
      <c r="M58" s="15">
        <v>0</v>
      </c>
      <c r="N58" s="15">
        <v>10</v>
      </c>
      <c r="O58" s="15">
        <v>8</v>
      </c>
      <c r="P58" s="15">
        <v>4</v>
      </c>
      <c r="Q58" s="15">
        <v>0</v>
      </c>
      <c r="R58" s="15">
        <v>0</v>
      </c>
      <c r="S58" s="15">
        <v>4</v>
      </c>
      <c r="T58" s="15">
        <v>26</v>
      </c>
      <c r="U58" s="15">
        <f t="shared" si="4"/>
        <v>58</v>
      </c>
      <c r="V58" s="18">
        <f t="shared" si="5"/>
        <v>38.666666666666664</v>
      </c>
      <c r="W58" s="15" t="s">
        <v>144</v>
      </c>
      <c r="X58" s="31"/>
      <c r="Y58" s="20">
        <f>U58</f>
        <v>58</v>
      </c>
      <c r="Z58" s="3"/>
    </row>
    <row r="59" spans="1:26" ht="30" customHeight="1" x14ac:dyDescent="0.25">
      <c r="A59" s="2">
        <v>54</v>
      </c>
      <c r="B59" s="2" t="s">
        <v>2</v>
      </c>
      <c r="C59" s="10" t="s">
        <v>51</v>
      </c>
      <c r="D59" s="11">
        <v>32</v>
      </c>
      <c r="E59" s="36">
        <v>38764</v>
      </c>
      <c r="F59" s="11" t="s">
        <v>1</v>
      </c>
      <c r="G59" s="35">
        <v>14</v>
      </c>
      <c r="H59" s="11">
        <v>7</v>
      </c>
      <c r="I59" s="9" t="s">
        <v>16</v>
      </c>
      <c r="J59" s="21">
        <v>0</v>
      </c>
      <c r="K59" s="21">
        <v>0</v>
      </c>
      <c r="L59" s="21">
        <v>6</v>
      </c>
      <c r="M59" s="21">
        <v>0</v>
      </c>
      <c r="N59" s="21">
        <v>10</v>
      </c>
      <c r="O59" s="21">
        <v>8</v>
      </c>
      <c r="P59" s="21">
        <v>4</v>
      </c>
      <c r="Q59" s="21">
        <v>0</v>
      </c>
      <c r="R59" s="21">
        <v>0</v>
      </c>
      <c r="S59" s="21">
        <v>2</v>
      </c>
      <c r="T59" s="21">
        <v>28</v>
      </c>
      <c r="U59" s="15">
        <f t="shared" si="4"/>
        <v>58</v>
      </c>
      <c r="V59" s="18">
        <f t="shared" si="5"/>
        <v>38.666666666666664</v>
      </c>
      <c r="W59" s="15" t="s">
        <v>144</v>
      </c>
      <c r="X59" s="31"/>
      <c r="Y59" s="20">
        <f>U59</f>
        <v>58</v>
      </c>
      <c r="Z59" s="14"/>
    </row>
    <row r="60" spans="1:26" ht="30" customHeight="1" x14ac:dyDescent="0.25">
      <c r="A60" s="2">
        <v>56</v>
      </c>
      <c r="B60" s="2" t="s">
        <v>2</v>
      </c>
      <c r="C60" s="10" t="s">
        <v>113</v>
      </c>
      <c r="D60" s="11">
        <v>97</v>
      </c>
      <c r="E60" s="36">
        <v>38925</v>
      </c>
      <c r="F60" s="11" t="s">
        <v>1</v>
      </c>
      <c r="G60" s="35">
        <v>14</v>
      </c>
      <c r="H60" s="11">
        <v>8</v>
      </c>
      <c r="I60" s="9" t="s">
        <v>16</v>
      </c>
      <c r="J60" s="15">
        <v>0</v>
      </c>
      <c r="K60" s="15">
        <v>0</v>
      </c>
      <c r="L60" s="15">
        <v>7</v>
      </c>
      <c r="M60" s="15">
        <v>0</v>
      </c>
      <c r="N60" s="15">
        <v>10</v>
      </c>
      <c r="O60" s="15">
        <v>0</v>
      </c>
      <c r="P60" s="15">
        <v>0</v>
      </c>
      <c r="Q60" s="15">
        <v>6</v>
      </c>
      <c r="R60" s="15">
        <v>0</v>
      </c>
      <c r="S60" s="15">
        <v>0</v>
      </c>
      <c r="T60" s="15">
        <v>20</v>
      </c>
      <c r="U60" s="15">
        <f t="shared" si="4"/>
        <v>43</v>
      </c>
      <c r="V60" s="18">
        <f t="shared" si="5"/>
        <v>28.666666666666668</v>
      </c>
      <c r="W60" s="15">
        <v>15</v>
      </c>
      <c r="X60" s="31">
        <f>W60/150*100</f>
        <v>10</v>
      </c>
      <c r="Y60" s="20">
        <f>W60+U60</f>
        <v>58</v>
      </c>
      <c r="Z60" s="3"/>
    </row>
    <row r="61" spans="1:26" ht="30" customHeight="1" x14ac:dyDescent="0.25">
      <c r="A61" s="2">
        <v>57</v>
      </c>
      <c r="B61" s="2" t="s">
        <v>0</v>
      </c>
      <c r="C61" s="10" t="s">
        <v>36</v>
      </c>
      <c r="D61" s="11">
        <v>14</v>
      </c>
      <c r="E61" s="36">
        <v>38734</v>
      </c>
      <c r="F61" s="11" t="s">
        <v>1</v>
      </c>
      <c r="G61" s="11">
        <v>1</v>
      </c>
      <c r="H61" s="11">
        <v>8</v>
      </c>
      <c r="I61" s="9" t="s">
        <v>16</v>
      </c>
      <c r="J61" s="15">
        <v>0</v>
      </c>
      <c r="K61" s="15">
        <v>0</v>
      </c>
      <c r="L61" s="15">
        <v>4</v>
      </c>
      <c r="M61" s="15">
        <v>8</v>
      </c>
      <c r="N61" s="15">
        <v>10</v>
      </c>
      <c r="O61" s="15">
        <v>2</v>
      </c>
      <c r="P61" s="15">
        <v>0</v>
      </c>
      <c r="Q61" s="15">
        <v>6</v>
      </c>
      <c r="R61" s="15">
        <v>0</v>
      </c>
      <c r="S61" s="15">
        <v>0</v>
      </c>
      <c r="T61" s="15">
        <v>26</v>
      </c>
      <c r="U61" s="15">
        <f t="shared" si="4"/>
        <v>56</v>
      </c>
      <c r="V61" s="18">
        <f t="shared" si="5"/>
        <v>37.333333333333336</v>
      </c>
      <c r="W61" s="15" t="s">
        <v>144</v>
      </c>
      <c r="X61" s="31"/>
      <c r="Y61" s="20">
        <f>U61</f>
        <v>56</v>
      </c>
      <c r="Z61" s="3"/>
    </row>
    <row r="62" spans="1:26" ht="30" customHeight="1" x14ac:dyDescent="0.25">
      <c r="A62" s="2">
        <v>58</v>
      </c>
      <c r="B62" s="4" t="s">
        <v>2</v>
      </c>
      <c r="C62" s="10" t="s">
        <v>48</v>
      </c>
      <c r="D62" s="11">
        <v>29</v>
      </c>
      <c r="E62" s="34">
        <v>38972</v>
      </c>
      <c r="F62" s="35" t="s">
        <v>1</v>
      </c>
      <c r="G62" s="35">
        <v>14</v>
      </c>
      <c r="H62" s="11">
        <v>7</v>
      </c>
      <c r="I62" s="9" t="s">
        <v>16</v>
      </c>
      <c r="J62" s="15">
        <v>0</v>
      </c>
      <c r="K62" s="15">
        <v>0</v>
      </c>
      <c r="L62" s="15">
        <v>0</v>
      </c>
      <c r="M62" s="15">
        <v>4</v>
      </c>
      <c r="N62" s="15">
        <v>10</v>
      </c>
      <c r="O62" s="15">
        <v>6</v>
      </c>
      <c r="P62" s="15">
        <v>0</v>
      </c>
      <c r="Q62" s="15">
        <v>0</v>
      </c>
      <c r="R62" s="15">
        <v>0</v>
      </c>
      <c r="S62" s="15">
        <v>4</v>
      </c>
      <c r="T62" s="15">
        <v>18</v>
      </c>
      <c r="U62" s="15">
        <f t="shared" si="4"/>
        <v>42</v>
      </c>
      <c r="V62" s="18">
        <f t="shared" si="5"/>
        <v>28.000000000000004</v>
      </c>
      <c r="W62" s="15">
        <v>14</v>
      </c>
      <c r="X62" s="31">
        <f>W62/150*100</f>
        <v>9.3333333333333339</v>
      </c>
      <c r="Y62" s="20">
        <f>W62+U62</f>
        <v>56</v>
      </c>
      <c r="Z62" s="3"/>
    </row>
    <row r="63" spans="1:26" ht="30" customHeight="1" x14ac:dyDescent="0.25">
      <c r="A63" s="2">
        <v>59</v>
      </c>
      <c r="B63" s="2" t="s">
        <v>2</v>
      </c>
      <c r="C63" s="10" t="s">
        <v>110</v>
      </c>
      <c r="D63" s="11">
        <v>94</v>
      </c>
      <c r="E63" s="36">
        <v>38786</v>
      </c>
      <c r="F63" s="11" t="s">
        <v>1</v>
      </c>
      <c r="G63" s="35">
        <v>18</v>
      </c>
      <c r="H63" s="11">
        <v>8</v>
      </c>
      <c r="I63" s="9" t="s">
        <v>16</v>
      </c>
      <c r="J63" s="15">
        <v>0</v>
      </c>
      <c r="K63" s="15">
        <v>0</v>
      </c>
      <c r="L63" s="15">
        <v>6</v>
      </c>
      <c r="M63" s="15">
        <v>8</v>
      </c>
      <c r="N63" s="15">
        <v>10</v>
      </c>
      <c r="O63" s="15">
        <v>6</v>
      </c>
      <c r="P63" s="15">
        <v>2</v>
      </c>
      <c r="Q63" s="15">
        <v>0</v>
      </c>
      <c r="R63" s="15">
        <v>0</v>
      </c>
      <c r="S63" s="15">
        <v>4</v>
      </c>
      <c r="T63" s="15">
        <v>20</v>
      </c>
      <c r="U63" s="15">
        <f t="shared" si="4"/>
        <v>56</v>
      </c>
      <c r="V63" s="18">
        <f t="shared" si="5"/>
        <v>37.333333333333336</v>
      </c>
      <c r="W63" s="15" t="s">
        <v>144</v>
      </c>
      <c r="X63" s="31"/>
      <c r="Y63" s="20">
        <f>U63</f>
        <v>56</v>
      </c>
      <c r="Z63" s="3"/>
    </row>
    <row r="64" spans="1:26" ht="30" customHeight="1" x14ac:dyDescent="0.25">
      <c r="A64" s="2">
        <v>60</v>
      </c>
      <c r="B64" s="2" t="s">
        <v>2</v>
      </c>
      <c r="C64" s="43" t="s">
        <v>28</v>
      </c>
      <c r="D64" s="11">
        <v>6</v>
      </c>
      <c r="E64" s="36">
        <v>39206</v>
      </c>
      <c r="F64" s="11" t="s">
        <v>1</v>
      </c>
      <c r="G64" s="35">
        <v>55</v>
      </c>
      <c r="H64" s="11">
        <v>8</v>
      </c>
      <c r="I64" s="9" t="s">
        <v>16</v>
      </c>
      <c r="J64" s="15">
        <v>0</v>
      </c>
      <c r="K64" s="15">
        <v>0</v>
      </c>
      <c r="L64" s="15">
        <v>10</v>
      </c>
      <c r="M64" s="15">
        <v>0</v>
      </c>
      <c r="N64" s="15">
        <v>10</v>
      </c>
      <c r="O64" s="15">
        <v>4</v>
      </c>
      <c r="P64" s="15">
        <v>4</v>
      </c>
      <c r="Q64" s="15">
        <v>6</v>
      </c>
      <c r="R64" s="15">
        <v>0</v>
      </c>
      <c r="S64" s="15">
        <v>0</v>
      </c>
      <c r="T64" s="15">
        <v>16</v>
      </c>
      <c r="U64" s="15">
        <f t="shared" si="4"/>
        <v>50</v>
      </c>
      <c r="V64" s="18">
        <f t="shared" si="5"/>
        <v>33.333333333333329</v>
      </c>
      <c r="W64" s="15">
        <v>5</v>
      </c>
      <c r="X64" s="31">
        <f>W64/150*100</f>
        <v>3.3333333333333335</v>
      </c>
      <c r="Y64" s="20">
        <f>W64+U64</f>
        <v>55</v>
      </c>
      <c r="Z64" s="3"/>
    </row>
    <row r="65" spans="1:26" ht="30" customHeight="1" x14ac:dyDescent="0.25">
      <c r="A65" s="2">
        <v>61</v>
      </c>
      <c r="B65" s="2" t="s">
        <v>2</v>
      </c>
      <c r="C65" s="10" t="s">
        <v>96</v>
      </c>
      <c r="D65" s="11">
        <v>80</v>
      </c>
      <c r="E65" s="36">
        <v>39304</v>
      </c>
      <c r="F65" s="11" t="s">
        <v>1</v>
      </c>
      <c r="G65" s="35">
        <v>14</v>
      </c>
      <c r="H65" s="11">
        <v>7</v>
      </c>
      <c r="I65" s="9" t="s">
        <v>16</v>
      </c>
      <c r="J65" s="15">
        <v>0</v>
      </c>
      <c r="K65" s="15">
        <v>0</v>
      </c>
      <c r="L65" s="15">
        <v>4</v>
      </c>
      <c r="M65" s="15">
        <v>0</v>
      </c>
      <c r="N65" s="15">
        <v>10</v>
      </c>
      <c r="O65" s="15">
        <v>4</v>
      </c>
      <c r="P65" s="15">
        <v>0</v>
      </c>
      <c r="Q65" s="15">
        <v>0</v>
      </c>
      <c r="R65" s="15">
        <v>0</v>
      </c>
      <c r="S65" s="15">
        <v>0</v>
      </c>
      <c r="T65" s="15">
        <v>22</v>
      </c>
      <c r="U65" s="15">
        <f t="shared" si="4"/>
        <v>40</v>
      </c>
      <c r="V65" s="18">
        <f t="shared" si="5"/>
        <v>26.666666666666668</v>
      </c>
      <c r="W65" s="15">
        <v>15</v>
      </c>
      <c r="X65" s="31">
        <f>W65/150*100</f>
        <v>10</v>
      </c>
      <c r="Y65" s="20">
        <f>W65+U65</f>
        <v>55</v>
      </c>
      <c r="Z65" s="3"/>
    </row>
    <row r="66" spans="1:26" ht="30" customHeight="1" x14ac:dyDescent="0.25">
      <c r="A66" s="2">
        <v>62</v>
      </c>
      <c r="B66" s="2" t="s">
        <v>2</v>
      </c>
      <c r="C66" s="10" t="s">
        <v>114</v>
      </c>
      <c r="D66" s="11">
        <v>98</v>
      </c>
      <c r="E66" s="36">
        <v>38988</v>
      </c>
      <c r="F66" s="11" t="s">
        <v>1</v>
      </c>
      <c r="G66" s="35">
        <v>14</v>
      </c>
      <c r="H66" s="11">
        <v>7</v>
      </c>
      <c r="I66" s="9" t="s">
        <v>16</v>
      </c>
      <c r="J66" s="15">
        <v>0</v>
      </c>
      <c r="K66" s="15">
        <v>0</v>
      </c>
      <c r="L66" s="15">
        <v>6</v>
      </c>
      <c r="M66" s="15">
        <v>0</v>
      </c>
      <c r="N66" s="15">
        <v>10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24</v>
      </c>
      <c r="U66" s="15">
        <f t="shared" si="4"/>
        <v>40</v>
      </c>
      <c r="V66" s="18">
        <f t="shared" si="5"/>
        <v>26.666666666666668</v>
      </c>
      <c r="W66" s="15">
        <v>15</v>
      </c>
      <c r="X66" s="31">
        <f>W66/150*100</f>
        <v>10</v>
      </c>
      <c r="Y66" s="20">
        <f>W66+U66</f>
        <v>55</v>
      </c>
      <c r="Z66" s="3"/>
    </row>
    <row r="67" spans="1:26" ht="30" customHeight="1" x14ac:dyDescent="0.25">
      <c r="A67" s="2">
        <v>63</v>
      </c>
      <c r="B67" s="2" t="s">
        <v>2</v>
      </c>
      <c r="C67" s="10" t="s">
        <v>120</v>
      </c>
      <c r="D67" s="11">
        <v>104</v>
      </c>
      <c r="E67" s="36">
        <v>39077</v>
      </c>
      <c r="F67" s="11" t="s">
        <v>1</v>
      </c>
      <c r="G67" s="35">
        <v>14</v>
      </c>
      <c r="H67" s="11">
        <v>7</v>
      </c>
      <c r="I67" s="9" t="s">
        <v>16</v>
      </c>
      <c r="J67" s="15">
        <v>0</v>
      </c>
      <c r="K67" s="15">
        <v>0</v>
      </c>
      <c r="L67" s="15">
        <v>2</v>
      </c>
      <c r="M67" s="15">
        <v>0</v>
      </c>
      <c r="N67" s="15">
        <v>10</v>
      </c>
      <c r="O67" s="15">
        <v>4</v>
      </c>
      <c r="P67" s="15">
        <v>0</v>
      </c>
      <c r="Q67" s="15">
        <v>4</v>
      </c>
      <c r="R67" s="15">
        <v>0</v>
      </c>
      <c r="S67" s="15">
        <v>0</v>
      </c>
      <c r="T67" s="15">
        <v>18</v>
      </c>
      <c r="U67" s="15">
        <f t="shared" si="4"/>
        <v>38</v>
      </c>
      <c r="V67" s="18">
        <f t="shared" si="5"/>
        <v>25.333333333333336</v>
      </c>
      <c r="W67" s="15">
        <v>15</v>
      </c>
      <c r="X67" s="31">
        <f>W67/150*100</f>
        <v>10</v>
      </c>
      <c r="Y67" s="20">
        <f>W67+U67</f>
        <v>53</v>
      </c>
      <c r="Z67" s="3"/>
    </row>
    <row r="68" spans="1:26" ht="30" customHeight="1" x14ac:dyDescent="0.25">
      <c r="A68" s="2">
        <v>65</v>
      </c>
      <c r="B68" s="2" t="s">
        <v>2</v>
      </c>
      <c r="C68" s="10" t="s">
        <v>89</v>
      </c>
      <c r="D68" s="11">
        <v>73</v>
      </c>
      <c r="E68" s="36">
        <v>38893</v>
      </c>
      <c r="F68" s="11" t="s">
        <v>1</v>
      </c>
      <c r="G68" s="35">
        <v>14</v>
      </c>
      <c r="H68" s="11">
        <v>8</v>
      </c>
      <c r="I68" s="9" t="s">
        <v>16</v>
      </c>
      <c r="J68" s="15">
        <v>0</v>
      </c>
      <c r="K68" s="15">
        <v>0</v>
      </c>
      <c r="L68" s="15">
        <v>6</v>
      </c>
      <c r="M68" s="15">
        <v>0</v>
      </c>
      <c r="N68" s="15">
        <v>10</v>
      </c>
      <c r="O68" s="15">
        <v>6</v>
      </c>
      <c r="P68" s="15">
        <v>0</v>
      </c>
      <c r="Q68" s="15">
        <v>0</v>
      </c>
      <c r="R68" s="15">
        <v>0</v>
      </c>
      <c r="S68" s="15">
        <v>4</v>
      </c>
      <c r="T68" s="15">
        <v>24</v>
      </c>
      <c r="U68" s="15">
        <f t="shared" ref="U68:U80" si="8">SUM(J68:T68)</f>
        <v>50</v>
      </c>
      <c r="V68" s="18">
        <f t="shared" ref="V68:V82" si="9">U68/150*100</f>
        <v>33.333333333333329</v>
      </c>
      <c r="W68" s="15" t="s">
        <v>144</v>
      </c>
      <c r="X68" s="31"/>
      <c r="Y68" s="20">
        <f>U68</f>
        <v>50</v>
      </c>
      <c r="Z68" s="3"/>
    </row>
    <row r="69" spans="1:26" ht="30" customHeight="1" x14ac:dyDescent="0.25">
      <c r="A69" s="2">
        <v>66</v>
      </c>
      <c r="B69" s="2" t="s">
        <v>2</v>
      </c>
      <c r="C69" s="10" t="s">
        <v>105</v>
      </c>
      <c r="D69" s="11">
        <v>89</v>
      </c>
      <c r="E69" s="36">
        <v>38883</v>
      </c>
      <c r="F69" s="11" t="s">
        <v>1</v>
      </c>
      <c r="G69" s="35">
        <v>18</v>
      </c>
      <c r="H69" s="11">
        <v>8</v>
      </c>
      <c r="I69" s="9" t="s">
        <v>16</v>
      </c>
      <c r="J69" s="15">
        <v>0</v>
      </c>
      <c r="K69" s="15">
        <v>0</v>
      </c>
      <c r="L69" s="15">
        <v>2</v>
      </c>
      <c r="M69" s="15">
        <v>2</v>
      </c>
      <c r="N69" s="15">
        <v>10</v>
      </c>
      <c r="O69" s="15">
        <v>2</v>
      </c>
      <c r="P69" s="15">
        <v>2</v>
      </c>
      <c r="Q69" s="15">
        <v>4</v>
      </c>
      <c r="R69" s="15">
        <v>4</v>
      </c>
      <c r="S69" s="15">
        <v>4</v>
      </c>
      <c r="T69" s="15">
        <v>20</v>
      </c>
      <c r="U69" s="15">
        <f t="shared" si="8"/>
        <v>50</v>
      </c>
      <c r="V69" s="18">
        <f t="shared" si="9"/>
        <v>33.333333333333329</v>
      </c>
      <c r="W69" s="15" t="s">
        <v>144</v>
      </c>
      <c r="X69" s="31"/>
      <c r="Y69" s="20">
        <f>U69</f>
        <v>50</v>
      </c>
      <c r="Z69" s="3"/>
    </row>
    <row r="70" spans="1:26" ht="30" customHeight="1" x14ac:dyDescent="0.25">
      <c r="A70" s="2">
        <v>67</v>
      </c>
      <c r="B70" s="2" t="s">
        <v>2</v>
      </c>
      <c r="C70" s="10" t="s">
        <v>31</v>
      </c>
      <c r="D70" s="11">
        <v>9</v>
      </c>
      <c r="E70" s="36" t="s">
        <v>3</v>
      </c>
      <c r="F70" s="11" t="s">
        <v>1</v>
      </c>
      <c r="G70" s="35">
        <v>14</v>
      </c>
      <c r="H70" s="11">
        <v>7</v>
      </c>
      <c r="I70" s="9" t="s">
        <v>16</v>
      </c>
      <c r="J70" s="15">
        <v>0</v>
      </c>
      <c r="K70" s="15">
        <v>0</v>
      </c>
      <c r="L70" s="15">
        <v>12</v>
      </c>
      <c r="M70" s="15">
        <v>0</v>
      </c>
      <c r="N70" s="15">
        <v>10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12</v>
      </c>
      <c r="U70" s="15">
        <f t="shared" si="8"/>
        <v>34</v>
      </c>
      <c r="V70" s="18">
        <f t="shared" si="9"/>
        <v>22.666666666666664</v>
      </c>
      <c r="W70" s="15">
        <v>15</v>
      </c>
      <c r="X70" s="31">
        <f>W70/150*100</f>
        <v>10</v>
      </c>
      <c r="Y70" s="20">
        <f>W70+U70</f>
        <v>49</v>
      </c>
      <c r="Z70" s="3"/>
    </row>
    <row r="71" spans="1:26" ht="30" customHeight="1" x14ac:dyDescent="0.25">
      <c r="A71" s="2">
        <v>68</v>
      </c>
      <c r="B71" s="2" t="s">
        <v>5</v>
      </c>
      <c r="C71" s="10" t="s">
        <v>76</v>
      </c>
      <c r="D71" s="11">
        <v>60</v>
      </c>
      <c r="E71" s="36">
        <v>38741</v>
      </c>
      <c r="F71" s="11" t="s">
        <v>1</v>
      </c>
      <c r="G71" s="35">
        <v>44</v>
      </c>
      <c r="H71" s="11">
        <v>8</v>
      </c>
      <c r="I71" s="9" t="s">
        <v>16</v>
      </c>
      <c r="J71" s="15">
        <v>0</v>
      </c>
      <c r="K71" s="15">
        <v>0</v>
      </c>
      <c r="L71" s="15">
        <v>2</v>
      </c>
      <c r="M71" s="15">
        <v>2</v>
      </c>
      <c r="N71" s="15">
        <v>10</v>
      </c>
      <c r="O71" s="15">
        <v>2</v>
      </c>
      <c r="P71" s="15">
        <v>0</v>
      </c>
      <c r="Q71" s="15">
        <v>4</v>
      </c>
      <c r="R71" s="15">
        <v>2</v>
      </c>
      <c r="S71" s="15">
        <v>4</v>
      </c>
      <c r="T71" s="15">
        <v>22</v>
      </c>
      <c r="U71" s="15">
        <f t="shared" si="8"/>
        <v>48</v>
      </c>
      <c r="V71" s="18">
        <f t="shared" si="9"/>
        <v>32</v>
      </c>
      <c r="W71" s="15" t="s">
        <v>144</v>
      </c>
      <c r="X71" s="31"/>
      <c r="Y71" s="20">
        <f>U71</f>
        <v>48</v>
      </c>
      <c r="Z71" s="3"/>
    </row>
    <row r="72" spans="1:26" ht="30" customHeight="1" x14ac:dyDescent="0.25">
      <c r="A72" s="2">
        <v>69</v>
      </c>
      <c r="B72" s="2" t="s">
        <v>2</v>
      </c>
      <c r="C72" s="10" t="s">
        <v>42</v>
      </c>
      <c r="D72" s="11">
        <v>20</v>
      </c>
      <c r="E72" s="36">
        <v>39225</v>
      </c>
      <c r="F72" s="11" t="s">
        <v>1</v>
      </c>
      <c r="G72" s="35">
        <v>14</v>
      </c>
      <c r="H72" s="11">
        <v>8</v>
      </c>
      <c r="I72" s="9" t="s">
        <v>16</v>
      </c>
      <c r="J72" s="15">
        <v>2</v>
      </c>
      <c r="K72" s="15">
        <v>0</v>
      </c>
      <c r="L72" s="15">
        <v>6</v>
      </c>
      <c r="M72" s="15">
        <v>0</v>
      </c>
      <c r="N72" s="15">
        <v>10</v>
      </c>
      <c r="O72" s="15">
        <v>8</v>
      </c>
      <c r="P72" s="15">
        <v>2</v>
      </c>
      <c r="Q72" s="15">
        <v>0</v>
      </c>
      <c r="R72" s="15">
        <v>0</v>
      </c>
      <c r="S72" s="15">
        <v>0</v>
      </c>
      <c r="T72" s="15">
        <v>18</v>
      </c>
      <c r="U72" s="15">
        <f t="shared" si="8"/>
        <v>46</v>
      </c>
      <c r="V72" s="18">
        <f t="shared" si="9"/>
        <v>30.666666666666664</v>
      </c>
      <c r="W72" s="15" t="s">
        <v>144</v>
      </c>
      <c r="X72" s="31"/>
      <c r="Y72" s="20">
        <f>U72</f>
        <v>46</v>
      </c>
      <c r="Z72" s="3"/>
    </row>
    <row r="73" spans="1:26" ht="30" customHeight="1" x14ac:dyDescent="0.25">
      <c r="A73" s="2">
        <v>70</v>
      </c>
      <c r="B73" s="2" t="s">
        <v>2</v>
      </c>
      <c r="C73" s="10" t="s">
        <v>44</v>
      </c>
      <c r="D73" s="11">
        <v>22</v>
      </c>
      <c r="E73" s="36" t="s">
        <v>4</v>
      </c>
      <c r="F73" s="11" t="s">
        <v>1</v>
      </c>
      <c r="G73" s="35">
        <v>14</v>
      </c>
      <c r="H73" s="11">
        <v>8</v>
      </c>
      <c r="I73" s="9" t="s">
        <v>16</v>
      </c>
      <c r="J73" s="15">
        <v>0</v>
      </c>
      <c r="K73" s="15">
        <v>0</v>
      </c>
      <c r="L73" s="15">
        <v>6</v>
      </c>
      <c r="M73" s="15">
        <v>0</v>
      </c>
      <c r="N73" s="15">
        <v>10</v>
      </c>
      <c r="O73" s="15">
        <v>6</v>
      </c>
      <c r="P73" s="15">
        <v>0</v>
      </c>
      <c r="Q73" s="15">
        <v>6</v>
      </c>
      <c r="R73" s="15">
        <v>0</v>
      </c>
      <c r="S73" s="15">
        <v>6</v>
      </c>
      <c r="T73" s="15">
        <v>12</v>
      </c>
      <c r="U73" s="15">
        <f t="shared" si="8"/>
        <v>46</v>
      </c>
      <c r="V73" s="18">
        <f t="shared" si="9"/>
        <v>30.666666666666664</v>
      </c>
      <c r="W73" s="15" t="s">
        <v>144</v>
      </c>
      <c r="X73" s="31"/>
      <c r="Y73" s="20">
        <f>U73</f>
        <v>46</v>
      </c>
      <c r="Z73" s="3"/>
    </row>
    <row r="74" spans="1:26" ht="30" customHeight="1" x14ac:dyDescent="0.25">
      <c r="A74" s="2">
        <v>71</v>
      </c>
      <c r="B74" s="2" t="s">
        <v>2</v>
      </c>
      <c r="C74" s="10" t="s">
        <v>119</v>
      </c>
      <c r="D74" s="11">
        <v>103</v>
      </c>
      <c r="E74" s="36">
        <v>38658</v>
      </c>
      <c r="F74" s="11" t="s">
        <v>1</v>
      </c>
      <c r="G74" s="35">
        <v>14</v>
      </c>
      <c r="H74" s="11">
        <v>8</v>
      </c>
      <c r="I74" s="9" t="s">
        <v>16</v>
      </c>
      <c r="J74" s="15">
        <v>0</v>
      </c>
      <c r="K74" s="15">
        <v>0</v>
      </c>
      <c r="L74" s="15">
        <v>0</v>
      </c>
      <c r="M74" s="15">
        <v>2</v>
      </c>
      <c r="N74" s="15">
        <v>10</v>
      </c>
      <c r="O74" s="15">
        <v>0</v>
      </c>
      <c r="P74" s="15">
        <v>0</v>
      </c>
      <c r="Q74" s="15">
        <v>6</v>
      </c>
      <c r="R74" s="15">
        <v>0</v>
      </c>
      <c r="S74" s="15">
        <v>6</v>
      </c>
      <c r="T74" s="15">
        <v>20</v>
      </c>
      <c r="U74" s="15">
        <f t="shared" si="8"/>
        <v>44</v>
      </c>
      <c r="V74" s="18">
        <f t="shared" si="9"/>
        <v>29.333333333333332</v>
      </c>
      <c r="W74" s="15" t="s">
        <v>144</v>
      </c>
      <c r="X74" s="31"/>
      <c r="Y74" s="20">
        <f>U74</f>
        <v>44</v>
      </c>
      <c r="Z74" s="3"/>
    </row>
    <row r="75" spans="1:26" ht="30" customHeight="1" x14ac:dyDescent="0.25">
      <c r="A75" s="2">
        <v>72</v>
      </c>
      <c r="B75" s="2" t="s">
        <v>2</v>
      </c>
      <c r="C75" s="10" t="s">
        <v>55</v>
      </c>
      <c r="D75" s="11">
        <v>36</v>
      </c>
      <c r="E75" s="36">
        <v>39028</v>
      </c>
      <c r="F75" s="11" t="s">
        <v>1</v>
      </c>
      <c r="G75" s="35">
        <v>14</v>
      </c>
      <c r="H75" s="11">
        <v>8</v>
      </c>
      <c r="I75" s="9" t="s">
        <v>16</v>
      </c>
      <c r="J75" s="15">
        <v>0</v>
      </c>
      <c r="K75" s="15">
        <v>0</v>
      </c>
      <c r="L75" s="15">
        <v>0</v>
      </c>
      <c r="M75" s="15">
        <v>0</v>
      </c>
      <c r="N75" s="15">
        <v>10</v>
      </c>
      <c r="O75" s="15">
        <v>2</v>
      </c>
      <c r="P75" s="15">
        <v>0</v>
      </c>
      <c r="Q75" s="15">
        <v>4</v>
      </c>
      <c r="R75" s="15">
        <v>0</v>
      </c>
      <c r="S75" s="15">
        <v>0</v>
      </c>
      <c r="T75" s="15">
        <v>22</v>
      </c>
      <c r="U75" s="15">
        <f t="shared" si="8"/>
        <v>38</v>
      </c>
      <c r="V75" s="18">
        <f t="shared" si="9"/>
        <v>25.333333333333336</v>
      </c>
      <c r="W75" s="15" t="s">
        <v>144</v>
      </c>
      <c r="X75" s="31"/>
      <c r="Y75" s="20">
        <f>U75</f>
        <v>38</v>
      </c>
      <c r="Z75" s="3"/>
    </row>
    <row r="76" spans="1:26" ht="30" customHeight="1" x14ac:dyDescent="0.25">
      <c r="A76" s="2">
        <v>73</v>
      </c>
      <c r="B76" s="2" t="s">
        <v>2</v>
      </c>
      <c r="C76" s="10" t="s">
        <v>43</v>
      </c>
      <c r="D76" s="11">
        <v>21</v>
      </c>
      <c r="E76" s="36">
        <v>38890</v>
      </c>
      <c r="F76" s="11" t="s">
        <v>1</v>
      </c>
      <c r="G76" s="35">
        <v>14</v>
      </c>
      <c r="H76" s="11">
        <v>8</v>
      </c>
      <c r="I76" s="9" t="s">
        <v>16</v>
      </c>
      <c r="J76" s="15">
        <v>0</v>
      </c>
      <c r="K76" s="15">
        <v>0</v>
      </c>
      <c r="L76" s="15">
        <v>2</v>
      </c>
      <c r="M76" s="15">
        <v>0</v>
      </c>
      <c r="N76" s="15">
        <v>10</v>
      </c>
      <c r="O76" s="15">
        <v>0</v>
      </c>
      <c r="P76" s="15">
        <v>0</v>
      </c>
      <c r="Q76" s="15">
        <v>0</v>
      </c>
      <c r="R76" s="15">
        <v>0</v>
      </c>
      <c r="S76" s="15">
        <v>4</v>
      </c>
      <c r="T76" s="15">
        <v>20</v>
      </c>
      <c r="U76" s="15">
        <f t="shared" si="8"/>
        <v>36</v>
      </c>
      <c r="V76" s="18">
        <f t="shared" si="9"/>
        <v>24</v>
      </c>
      <c r="W76" s="15">
        <v>0</v>
      </c>
      <c r="X76" s="31">
        <f>W76/150*100</f>
        <v>0</v>
      </c>
      <c r="Y76" s="20">
        <f>W76+U76</f>
        <v>36</v>
      </c>
      <c r="Z76" s="3"/>
    </row>
    <row r="77" spans="1:26" ht="30" customHeight="1" x14ac:dyDescent="0.25">
      <c r="A77" s="2">
        <v>74</v>
      </c>
      <c r="B77" s="2" t="s">
        <v>2</v>
      </c>
      <c r="C77" s="10" t="s">
        <v>47</v>
      </c>
      <c r="D77" s="11">
        <v>28</v>
      </c>
      <c r="E77" s="36">
        <v>38913</v>
      </c>
      <c r="F77" s="11" t="s">
        <v>1</v>
      </c>
      <c r="G77" s="35">
        <v>14</v>
      </c>
      <c r="H77" s="11">
        <v>8</v>
      </c>
      <c r="I77" s="9" t="s">
        <v>16</v>
      </c>
      <c r="J77" s="15">
        <v>0</v>
      </c>
      <c r="K77" s="15">
        <v>0</v>
      </c>
      <c r="L77" s="15">
        <v>0</v>
      </c>
      <c r="M77" s="15">
        <v>0</v>
      </c>
      <c r="N77" s="15">
        <v>10</v>
      </c>
      <c r="O77" s="15">
        <v>2</v>
      </c>
      <c r="P77" s="15">
        <v>0</v>
      </c>
      <c r="Q77" s="15">
        <v>0</v>
      </c>
      <c r="R77" s="15">
        <v>1</v>
      </c>
      <c r="S77" s="15">
        <v>2</v>
      </c>
      <c r="T77" s="15">
        <v>20</v>
      </c>
      <c r="U77" s="15">
        <f t="shared" si="8"/>
        <v>35</v>
      </c>
      <c r="V77" s="18">
        <f t="shared" si="9"/>
        <v>23.333333333333332</v>
      </c>
      <c r="W77" s="15">
        <v>0</v>
      </c>
      <c r="X77" s="31">
        <f>W77/150*100</f>
        <v>0</v>
      </c>
      <c r="Y77" s="20">
        <f>W77+U77</f>
        <v>35</v>
      </c>
      <c r="Z77" s="3"/>
    </row>
    <row r="78" spans="1:26" ht="30" customHeight="1" x14ac:dyDescent="0.25">
      <c r="A78" s="2">
        <v>75</v>
      </c>
      <c r="B78" s="2" t="s">
        <v>2</v>
      </c>
      <c r="C78" s="10" t="s">
        <v>78</v>
      </c>
      <c r="D78" s="11">
        <v>62</v>
      </c>
      <c r="E78" s="36">
        <v>39102</v>
      </c>
      <c r="F78" s="11" t="s">
        <v>1</v>
      </c>
      <c r="G78" s="35">
        <v>14</v>
      </c>
      <c r="H78" s="11">
        <v>8</v>
      </c>
      <c r="I78" s="9" t="s">
        <v>16</v>
      </c>
      <c r="J78" s="15">
        <v>0</v>
      </c>
      <c r="K78" s="15">
        <v>0</v>
      </c>
      <c r="L78" s="15">
        <v>4</v>
      </c>
      <c r="M78" s="15">
        <v>0</v>
      </c>
      <c r="N78" s="15">
        <v>10</v>
      </c>
      <c r="O78" s="15">
        <v>2</v>
      </c>
      <c r="P78" s="15">
        <v>0</v>
      </c>
      <c r="Q78" s="15">
        <v>0</v>
      </c>
      <c r="R78" s="15">
        <v>0</v>
      </c>
      <c r="S78" s="15">
        <v>0</v>
      </c>
      <c r="T78" s="15">
        <v>8</v>
      </c>
      <c r="U78" s="15">
        <f t="shared" si="8"/>
        <v>24</v>
      </c>
      <c r="V78" s="18">
        <f t="shared" si="9"/>
        <v>16</v>
      </c>
      <c r="W78" s="15" t="s">
        <v>144</v>
      </c>
      <c r="X78" s="31"/>
      <c r="Y78" s="20">
        <f>U78</f>
        <v>24</v>
      </c>
      <c r="Z78" s="3"/>
    </row>
    <row r="79" spans="1:26" ht="30" customHeight="1" x14ac:dyDescent="0.25">
      <c r="A79" s="2">
        <v>76</v>
      </c>
      <c r="B79" s="2" t="s">
        <v>2</v>
      </c>
      <c r="C79" s="10" t="s">
        <v>93</v>
      </c>
      <c r="D79" s="11">
        <v>77</v>
      </c>
      <c r="E79" s="36">
        <v>38917</v>
      </c>
      <c r="F79" s="11" t="s">
        <v>1</v>
      </c>
      <c r="G79" s="35">
        <v>14</v>
      </c>
      <c r="H79" s="11">
        <v>8</v>
      </c>
      <c r="I79" s="9" t="s">
        <v>16</v>
      </c>
      <c r="J79" s="15">
        <v>0</v>
      </c>
      <c r="K79" s="15">
        <v>0</v>
      </c>
      <c r="L79" s="15">
        <v>8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14</v>
      </c>
      <c r="U79" s="15">
        <f t="shared" si="8"/>
        <v>22</v>
      </c>
      <c r="V79" s="18">
        <f t="shared" si="9"/>
        <v>14.666666666666666</v>
      </c>
      <c r="W79" s="15" t="s">
        <v>144</v>
      </c>
      <c r="X79" s="31"/>
      <c r="Y79" s="20">
        <f>U79</f>
        <v>22</v>
      </c>
      <c r="Z79" s="3"/>
    </row>
    <row r="80" spans="1:26" ht="30" customHeight="1" x14ac:dyDescent="0.25">
      <c r="A80" s="2">
        <v>77</v>
      </c>
      <c r="B80" s="2" t="s">
        <v>2</v>
      </c>
      <c r="C80" s="10" t="s">
        <v>29</v>
      </c>
      <c r="D80" s="11">
        <v>7</v>
      </c>
      <c r="E80" s="36">
        <v>39273</v>
      </c>
      <c r="F80" s="11" t="s">
        <v>1</v>
      </c>
      <c r="G80" s="35">
        <v>14</v>
      </c>
      <c r="H80" s="11">
        <v>7</v>
      </c>
      <c r="I80" s="9" t="s">
        <v>16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f t="shared" si="8"/>
        <v>0</v>
      </c>
      <c r="V80" s="18">
        <f t="shared" si="9"/>
        <v>0</v>
      </c>
      <c r="W80" s="15">
        <v>0</v>
      </c>
      <c r="X80" s="31">
        <f>W80/150*100</f>
        <v>0</v>
      </c>
      <c r="Y80" s="20">
        <f>W80+U80</f>
        <v>0</v>
      </c>
      <c r="Z80" s="3"/>
    </row>
    <row r="81" spans="1:26" ht="30" customHeight="1" x14ac:dyDescent="0.25">
      <c r="A81" s="2">
        <v>78</v>
      </c>
      <c r="B81" s="2" t="s">
        <v>5</v>
      </c>
      <c r="C81" s="10" t="s">
        <v>37</v>
      </c>
      <c r="D81" s="11">
        <v>15</v>
      </c>
      <c r="E81" s="36" t="s">
        <v>6</v>
      </c>
      <c r="F81" s="11" t="s">
        <v>1</v>
      </c>
      <c r="G81" s="35" t="s">
        <v>140</v>
      </c>
      <c r="H81" s="11">
        <v>8</v>
      </c>
      <c r="I81" s="9" t="s">
        <v>16</v>
      </c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8">
        <f t="shared" si="9"/>
        <v>0</v>
      </c>
      <c r="W81" s="15"/>
      <c r="X81" s="22">
        <f>W81/150*100</f>
        <v>0</v>
      </c>
      <c r="Y81" s="20">
        <f>W81+U81</f>
        <v>0</v>
      </c>
      <c r="Z81" s="3"/>
    </row>
    <row r="82" spans="1:26" ht="30" customHeight="1" x14ac:dyDescent="0.25">
      <c r="A82" s="2">
        <v>79</v>
      </c>
      <c r="B82" s="2" t="s">
        <v>2</v>
      </c>
      <c r="C82" s="10" t="s">
        <v>94</v>
      </c>
      <c r="D82" s="11">
        <v>78</v>
      </c>
      <c r="E82" s="36">
        <v>39200</v>
      </c>
      <c r="F82" s="11" t="s">
        <v>1</v>
      </c>
      <c r="G82" s="35">
        <v>14</v>
      </c>
      <c r="H82" s="11">
        <v>8</v>
      </c>
      <c r="I82" s="9" t="s">
        <v>16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f>SUM(J82:T82)</f>
        <v>0</v>
      </c>
      <c r="V82" s="18">
        <f t="shared" si="9"/>
        <v>0</v>
      </c>
      <c r="W82" s="15" t="s">
        <v>144</v>
      </c>
      <c r="X82" s="31"/>
      <c r="Y82" s="20">
        <f>U82</f>
        <v>0</v>
      </c>
      <c r="Z82" s="3"/>
    </row>
    <row r="83" spans="1:26" ht="30" customHeight="1" x14ac:dyDescent="0.25">
      <c r="A83" s="2">
        <v>80</v>
      </c>
      <c r="B83" s="2" t="s">
        <v>2</v>
      </c>
      <c r="C83" s="10" t="s">
        <v>23</v>
      </c>
      <c r="D83" s="11">
        <v>1</v>
      </c>
      <c r="E83" s="36">
        <v>39390</v>
      </c>
      <c r="F83" s="11" t="s">
        <v>1</v>
      </c>
      <c r="G83" s="35">
        <v>55</v>
      </c>
      <c r="H83" s="11">
        <v>8</v>
      </c>
      <c r="I83" s="9" t="s">
        <v>16</v>
      </c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 t="s">
        <v>144</v>
      </c>
      <c r="V83" s="18"/>
      <c r="W83" s="15" t="s">
        <v>144</v>
      </c>
      <c r="X83" s="31"/>
      <c r="Y83" s="20"/>
      <c r="Z83" s="3"/>
    </row>
    <row r="84" spans="1:26" ht="30" customHeight="1" x14ac:dyDescent="0.25">
      <c r="A84" s="2">
        <v>81</v>
      </c>
      <c r="B84" s="2" t="s">
        <v>2</v>
      </c>
      <c r="C84" s="10" t="s">
        <v>24</v>
      </c>
      <c r="D84" s="11">
        <v>2</v>
      </c>
      <c r="E84" s="36">
        <v>39012</v>
      </c>
      <c r="F84" s="11" t="s">
        <v>1</v>
      </c>
      <c r="G84" s="35">
        <v>14</v>
      </c>
      <c r="H84" s="11">
        <v>8</v>
      </c>
      <c r="I84" s="9" t="s">
        <v>16</v>
      </c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 t="s">
        <v>144</v>
      </c>
      <c r="V84" s="18"/>
      <c r="W84" s="15" t="s">
        <v>144</v>
      </c>
      <c r="X84" s="31"/>
      <c r="Y84" s="20"/>
      <c r="Z84" s="3"/>
    </row>
    <row r="85" spans="1:26" ht="30" customHeight="1" x14ac:dyDescent="0.25">
      <c r="A85" s="2">
        <v>82</v>
      </c>
      <c r="B85" s="2" t="s">
        <v>0</v>
      </c>
      <c r="C85" s="10" t="s">
        <v>33</v>
      </c>
      <c r="D85" s="11">
        <v>11</v>
      </c>
      <c r="E85" s="36">
        <v>39065</v>
      </c>
      <c r="F85" s="11" t="s">
        <v>1</v>
      </c>
      <c r="G85" s="35">
        <v>21</v>
      </c>
      <c r="H85" s="11">
        <v>8</v>
      </c>
      <c r="I85" s="9" t="s">
        <v>16</v>
      </c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 t="s">
        <v>144</v>
      </c>
      <c r="V85" s="18"/>
      <c r="W85" s="15" t="s">
        <v>144</v>
      </c>
      <c r="X85" s="31"/>
      <c r="Y85" s="20"/>
      <c r="Z85" s="3"/>
    </row>
    <row r="86" spans="1:26" ht="30" customHeight="1" x14ac:dyDescent="0.25">
      <c r="A86" s="2">
        <v>83</v>
      </c>
      <c r="B86" s="2" t="s">
        <v>5</v>
      </c>
      <c r="C86" s="10" t="s">
        <v>57</v>
      </c>
      <c r="D86" s="11">
        <v>38</v>
      </c>
      <c r="E86" s="36">
        <v>38843</v>
      </c>
      <c r="F86" s="11" t="s">
        <v>1</v>
      </c>
      <c r="G86" s="35">
        <v>34</v>
      </c>
      <c r="H86" s="11">
        <v>8</v>
      </c>
      <c r="I86" s="9" t="s">
        <v>16</v>
      </c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 t="s">
        <v>144</v>
      </c>
      <c r="V86" s="18"/>
      <c r="W86" s="15" t="s">
        <v>144</v>
      </c>
      <c r="X86" s="31"/>
      <c r="Y86" s="20"/>
      <c r="Z86" s="3"/>
    </row>
    <row r="87" spans="1:26" ht="30" customHeight="1" x14ac:dyDescent="0.25">
      <c r="A87" s="2">
        <v>84</v>
      </c>
      <c r="B87" s="2" t="s">
        <v>0</v>
      </c>
      <c r="C87" s="10" t="s">
        <v>59</v>
      </c>
      <c r="D87" s="11">
        <v>40</v>
      </c>
      <c r="E87" s="36">
        <v>38966</v>
      </c>
      <c r="F87" s="11" t="s">
        <v>1</v>
      </c>
      <c r="G87" s="35">
        <v>21</v>
      </c>
      <c r="H87" s="11">
        <v>7</v>
      </c>
      <c r="I87" s="9" t="s">
        <v>16</v>
      </c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 t="s">
        <v>144</v>
      </c>
      <c r="V87" s="18"/>
      <c r="W87" s="15" t="s">
        <v>144</v>
      </c>
      <c r="X87" s="31"/>
      <c r="Y87" s="20"/>
      <c r="Z87" s="3"/>
    </row>
    <row r="88" spans="1:26" ht="30" customHeight="1" x14ac:dyDescent="0.25">
      <c r="A88" s="2">
        <v>85</v>
      </c>
      <c r="B88" s="2" t="s">
        <v>5</v>
      </c>
      <c r="C88" s="10" t="s">
        <v>61</v>
      </c>
      <c r="D88" s="11">
        <v>45</v>
      </c>
      <c r="E88" s="36" t="s">
        <v>11</v>
      </c>
      <c r="F88" s="11" t="s">
        <v>1</v>
      </c>
      <c r="G88" s="35">
        <v>62</v>
      </c>
      <c r="H88" s="11">
        <v>8</v>
      </c>
      <c r="I88" s="9" t="s">
        <v>16</v>
      </c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 t="s">
        <v>144</v>
      </c>
      <c r="V88" s="18"/>
      <c r="W88" s="15" t="s">
        <v>144</v>
      </c>
      <c r="X88" s="31"/>
      <c r="Y88" s="20"/>
      <c r="Z88" s="3"/>
    </row>
    <row r="89" spans="1:26" ht="30" customHeight="1" x14ac:dyDescent="0.25">
      <c r="A89" s="2">
        <v>86</v>
      </c>
      <c r="B89" s="2" t="s">
        <v>5</v>
      </c>
      <c r="C89" s="10" t="s">
        <v>63</v>
      </c>
      <c r="D89" s="11">
        <v>47</v>
      </c>
      <c r="E89" s="36" t="s">
        <v>8</v>
      </c>
      <c r="F89" s="11" t="s">
        <v>1</v>
      </c>
      <c r="G89" s="35">
        <v>43</v>
      </c>
      <c r="H89" s="11">
        <v>8</v>
      </c>
      <c r="I89" s="9" t="s">
        <v>16</v>
      </c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 t="s">
        <v>144</v>
      </c>
      <c r="V89" s="18"/>
      <c r="W89" s="15" t="s">
        <v>144</v>
      </c>
      <c r="X89" s="31"/>
      <c r="Y89" s="20"/>
      <c r="Z89" s="3"/>
    </row>
    <row r="90" spans="1:26" ht="30" customHeight="1" x14ac:dyDescent="0.25">
      <c r="A90" s="2">
        <v>87</v>
      </c>
      <c r="B90" s="2" t="s">
        <v>2</v>
      </c>
      <c r="C90" s="10" t="s">
        <v>64</v>
      </c>
      <c r="D90" s="11">
        <v>48</v>
      </c>
      <c r="E90" s="36">
        <v>38881</v>
      </c>
      <c r="F90" s="11" t="s">
        <v>1</v>
      </c>
      <c r="G90" s="35">
        <v>14</v>
      </c>
      <c r="H90" s="11">
        <v>8</v>
      </c>
      <c r="I90" s="9" t="s">
        <v>16</v>
      </c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 t="s">
        <v>144</v>
      </c>
      <c r="V90" s="18"/>
      <c r="W90" s="15" t="s">
        <v>144</v>
      </c>
      <c r="X90" s="31"/>
      <c r="Y90" s="20"/>
      <c r="Z90" s="3"/>
    </row>
    <row r="91" spans="1:26" ht="30" customHeight="1" x14ac:dyDescent="0.25">
      <c r="A91" s="2">
        <v>88</v>
      </c>
      <c r="B91" s="2" t="s">
        <v>5</v>
      </c>
      <c r="C91" s="10" t="s">
        <v>65</v>
      </c>
      <c r="D91" s="11">
        <v>49</v>
      </c>
      <c r="E91" s="36">
        <v>39085</v>
      </c>
      <c r="F91" s="11" t="s">
        <v>1</v>
      </c>
      <c r="G91" s="11">
        <v>94</v>
      </c>
      <c r="H91" s="11">
        <v>8</v>
      </c>
      <c r="I91" s="9" t="s">
        <v>16</v>
      </c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 t="s">
        <v>144</v>
      </c>
      <c r="V91" s="18"/>
      <c r="W91" s="15" t="s">
        <v>144</v>
      </c>
      <c r="X91" s="31"/>
      <c r="Y91" s="20"/>
      <c r="Z91" s="3"/>
    </row>
    <row r="92" spans="1:26" ht="30" customHeight="1" x14ac:dyDescent="0.25">
      <c r="A92" s="2">
        <v>89</v>
      </c>
      <c r="B92" s="2" t="s">
        <v>5</v>
      </c>
      <c r="C92" s="10" t="s">
        <v>69</v>
      </c>
      <c r="D92" s="11">
        <v>53</v>
      </c>
      <c r="E92" s="36" t="s">
        <v>10</v>
      </c>
      <c r="F92" s="11" t="s">
        <v>1</v>
      </c>
      <c r="G92" s="35">
        <v>62</v>
      </c>
      <c r="H92" s="11">
        <v>8</v>
      </c>
      <c r="I92" s="9" t="s">
        <v>16</v>
      </c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 t="s">
        <v>144</v>
      </c>
      <c r="V92" s="18"/>
      <c r="W92" s="15" t="s">
        <v>144</v>
      </c>
      <c r="X92" s="31"/>
      <c r="Y92" s="20"/>
      <c r="Z92" s="3"/>
    </row>
    <row r="93" spans="1:26" ht="30" customHeight="1" x14ac:dyDescent="0.25">
      <c r="A93" s="2">
        <v>90</v>
      </c>
      <c r="B93" s="2" t="s">
        <v>2</v>
      </c>
      <c r="C93" s="10" t="s">
        <v>70</v>
      </c>
      <c r="D93" s="11">
        <v>54</v>
      </c>
      <c r="E93" s="36">
        <v>38755</v>
      </c>
      <c r="F93" s="11" t="s">
        <v>1</v>
      </c>
      <c r="G93" s="35">
        <v>14</v>
      </c>
      <c r="H93" s="11">
        <v>7</v>
      </c>
      <c r="I93" s="9" t="s">
        <v>16</v>
      </c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 t="s">
        <v>144</v>
      </c>
      <c r="V93" s="18"/>
      <c r="W93" s="15" t="s">
        <v>144</v>
      </c>
      <c r="X93" s="31"/>
      <c r="Y93" s="20"/>
      <c r="Z93" s="3"/>
    </row>
    <row r="94" spans="1:26" ht="30" customHeight="1" x14ac:dyDescent="0.25">
      <c r="A94" s="2">
        <v>91</v>
      </c>
      <c r="B94" s="2" t="s">
        <v>5</v>
      </c>
      <c r="C94" s="10" t="s">
        <v>84</v>
      </c>
      <c r="D94" s="11">
        <v>68</v>
      </c>
      <c r="E94" s="36">
        <v>38851</v>
      </c>
      <c r="F94" s="11" t="s">
        <v>1</v>
      </c>
      <c r="G94" s="11">
        <v>67</v>
      </c>
      <c r="H94" s="11">
        <v>7</v>
      </c>
      <c r="I94" s="9" t="s">
        <v>16</v>
      </c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 t="s">
        <v>144</v>
      </c>
      <c r="V94" s="18"/>
      <c r="W94" s="15" t="s">
        <v>144</v>
      </c>
      <c r="X94" s="31"/>
      <c r="Y94" s="20"/>
      <c r="Z94" s="3"/>
    </row>
    <row r="95" spans="1:26" ht="30" customHeight="1" x14ac:dyDescent="0.25">
      <c r="A95" s="2">
        <v>92</v>
      </c>
      <c r="B95" s="2" t="s">
        <v>5</v>
      </c>
      <c r="C95" s="10" t="s">
        <v>85</v>
      </c>
      <c r="D95" s="11">
        <v>69</v>
      </c>
      <c r="E95" s="36">
        <v>39402</v>
      </c>
      <c r="F95" s="11" t="s">
        <v>1</v>
      </c>
      <c r="G95" s="11">
        <v>72</v>
      </c>
      <c r="H95" s="11">
        <v>7</v>
      </c>
      <c r="I95" s="9" t="s">
        <v>16</v>
      </c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 t="s">
        <v>144</v>
      </c>
      <c r="V95" s="18"/>
      <c r="W95" s="15" t="s">
        <v>144</v>
      </c>
      <c r="X95" s="31"/>
      <c r="Y95" s="20"/>
      <c r="Z95" s="3"/>
    </row>
    <row r="96" spans="1:26" ht="30" customHeight="1" x14ac:dyDescent="0.25">
      <c r="A96" s="2">
        <v>93</v>
      </c>
      <c r="B96" s="2" t="s">
        <v>0</v>
      </c>
      <c r="C96" s="10" t="s">
        <v>86</v>
      </c>
      <c r="D96" s="11">
        <v>70</v>
      </c>
      <c r="E96" s="36">
        <v>38689</v>
      </c>
      <c r="F96" s="11" t="s">
        <v>1</v>
      </c>
      <c r="G96" s="35">
        <v>21</v>
      </c>
      <c r="H96" s="11">
        <v>8</v>
      </c>
      <c r="I96" s="9" t="s">
        <v>16</v>
      </c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 t="s">
        <v>144</v>
      </c>
      <c r="V96" s="18"/>
      <c r="W96" s="15" t="s">
        <v>144</v>
      </c>
      <c r="X96" s="31"/>
      <c r="Y96" s="20"/>
      <c r="Z96" s="3"/>
    </row>
    <row r="97" spans="1:26" ht="30" customHeight="1" x14ac:dyDescent="0.25">
      <c r="A97" s="2">
        <v>94</v>
      </c>
      <c r="B97" s="2" t="s">
        <v>5</v>
      </c>
      <c r="C97" s="10" t="s">
        <v>87</v>
      </c>
      <c r="D97" s="11">
        <v>71</v>
      </c>
      <c r="E97" s="36">
        <v>38938</v>
      </c>
      <c r="F97" s="11" t="s">
        <v>1</v>
      </c>
      <c r="G97" s="30">
        <v>49</v>
      </c>
      <c r="H97" s="11">
        <v>8</v>
      </c>
      <c r="I97" s="9" t="s">
        <v>16</v>
      </c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 t="s">
        <v>144</v>
      </c>
      <c r="V97" s="18"/>
      <c r="W97" s="15" t="s">
        <v>144</v>
      </c>
      <c r="X97" s="31"/>
      <c r="Y97" s="20"/>
      <c r="Z97" s="3"/>
    </row>
    <row r="98" spans="1:26" ht="30" customHeight="1" x14ac:dyDescent="0.25">
      <c r="A98" s="2">
        <v>95</v>
      </c>
      <c r="B98" s="2" t="s">
        <v>2</v>
      </c>
      <c r="C98" s="10" t="s">
        <v>90</v>
      </c>
      <c r="D98" s="11">
        <v>74</v>
      </c>
      <c r="E98" s="36">
        <v>38707</v>
      </c>
      <c r="F98" s="11" t="s">
        <v>1</v>
      </c>
      <c r="G98" s="35">
        <v>14</v>
      </c>
      <c r="H98" s="11">
        <v>8</v>
      </c>
      <c r="I98" s="9" t="s">
        <v>16</v>
      </c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 t="s">
        <v>144</v>
      </c>
      <c r="V98" s="18"/>
      <c r="W98" s="15" t="s">
        <v>144</v>
      </c>
      <c r="X98" s="31"/>
      <c r="Y98" s="20"/>
      <c r="Z98" s="3"/>
    </row>
    <row r="99" spans="1:26" ht="30" customHeight="1" x14ac:dyDescent="0.25">
      <c r="A99" s="2">
        <v>96</v>
      </c>
      <c r="B99" s="2" t="s">
        <v>2</v>
      </c>
      <c r="C99" s="10" t="s">
        <v>92</v>
      </c>
      <c r="D99" s="11">
        <v>76</v>
      </c>
      <c r="E99" s="36">
        <v>38970</v>
      </c>
      <c r="F99" s="11" t="s">
        <v>1</v>
      </c>
      <c r="G99" s="35">
        <v>14</v>
      </c>
      <c r="H99" s="11">
        <v>8</v>
      </c>
      <c r="I99" s="9" t="s">
        <v>16</v>
      </c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 t="s">
        <v>144</v>
      </c>
      <c r="V99" s="18"/>
      <c r="W99" s="15" t="s">
        <v>144</v>
      </c>
      <c r="X99" s="31"/>
      <c r="Y99" s="20"/>
      <c r="Z99" s="3"/>
    </row>
    <row r="100" spans="1:26" ht="30" customHeight="1" x14ac:dyDescent="0.25">
      <c r="A100" s="2">
        <v>97</v>
      </c>
      <c r="B100" s="2" t="s">
        <v>2</v>
      </c>
      <c r="C100" s="10" t="s">
        <v>111</v>
      </c>
      <c r="D100" s="11">
        <v>95</v>
      </c>
      <c r="E100" s="36">
        <v>38659</v>
      </c>
      <c r="F100" s="11" t="s">
        <v>1</v>
      </c>
      <c r="G100" s="35">
        <v>14</v>
      </c>
      <c r="H100" s="11">
        <v>8</v>
      </c>
      <c r="I100" s="9" t="s">
        <v>16</v>
      </c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 t="s">
        <v>144</v>
      </c>
      <c r="V100" s="18"/>
      <c r="W100" s="15" t="s">
        <v>144</v>
      </c>
      <c r="X100" s="31"/>
      <c r="Y100" s="20"/>
      <c r="Z100" s="3"/>
    </row>
    <row r="101" spans="1:26" ht="30" customHeight="1" x14ac:dyDescent="0.25">
      <c r="A101" s="2">
        <v>98</v>
      </c>
      <c r="B101" s="2" t="s">
        <v>5</v>
      </c>
      <c r="C101" s="10" t="s">
        <v>112</v>
      </c>
      <c r="D101" s="11">
        <v>96</v>
      </c>
      <c r="E101" s="36">
        <v>38633</v>
      </c>
      <c r="F101" s="11" t="s">
        <v>1</v>
      </c>
      <c r="G101" s="35">
        <v>34</v>
      </c>
      <c r="H101" s="11">
        <v>8</v>
      </c>
      <c r="I101" s="9" t="s">
        <v>16</v>
      </c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 t="s">
        <v>144</v>
      </c>
      <c r="V101" s="18"/>
      <c r="W101" s="15" t="s">
        <v>144</v>
      </c>
      <c r="X101" s="31"/>
      <c r="Y101" s="20"/>
      <c r="Z101" s="3"/>
    </row>
    <row r="102" spans="1:26" ht="30" customHeight="1" x14ac:dyDescent="0.25">
      <c r="A102" s="2">
        <v>99</v>
      </c>
      <c r="B102" s="2" t="s">
        <v>5</v>
      </c>
      <c r="C102" s="10" t="s">
        <v>115</v>
      </c>
      <c r="D102" s="11">
        <v>99</v>
      </c>
      <c r="E102" s="36" t="s">
        <v>12</v>
      </c>
      <c r="F102" s="11" t="s">
        <v>1</v>
      </c>
      <c r="G102" s="35">
        <v>62</v>
      </c>
      <c r="H102" s="11">
        <v>8</v>
      </c>
      <c r="I102" s="9" t="s">
        <v>16</v>
      </c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 t="s">
        <v>144</v>
      </c>
      <c r="V102" s="18"/>
      <c r="W102" s="15" t="s">
        <v>144</v>
      </c>
      <c r="X102" s="31"/>
      <c r="Y102" s="20"/>
      <c r="Z102" s="3"/>
    </row>
    <row r="103" spans="1:26" ht="30" customHeight="1" x14ac:dyDescent="0.25">
      <c r="A103" s="2">
        <v>100</v>
      </c>
      <c r="B103" s="2" t="s">
        <v>2</v>
      </c>
      <c r="C103" s="10" t="s">
        <v>116</v>
      </c>
      <c r="D103" s="11">
        <v>100</v>
      </c>
      <c r="E103" s="36">
        <v>39081</v>
      </c>
      <c r="F103" s="11" t="s">
        <v>1</v>
      </c>
      <c r="G103" s="35">
        <v>14</v>
      </c>
      <c r="H103" s="11">
        <v>8</v>
      </c>
      <c r="I103" s="9" t="s">
        <v>16</v>
      </c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 t="s">
        <v>144</v>
      </c>
      <c r="V103" s="18"/>
      <c r="W103" s="15" t="s">
        <v>144</v>
      </c>
      <c r="X103" s="31"/>
      <c r="Y103" s="20"/>
      <c r="Z103" s="3"/>
    </row>
    <row r="104" spans="1:26" ht="30" customHeight="1" x14ac:dyDescent="0.25">
      <c r="A104" s="2">
        <v>101</v>
      </c>
      <c r="B104" s="2" t="s">
        <v>0</v>
      </c>
      <c r="C104" s="10" t="s">
        <v>121</v>
      </c>
      <c r="D104" s="11">
        <v>105</v>
      </c>
      <c r="E104" s="36">
        <v>38673</v>
      </c>
      <c r="F104" s="11" t="s">
        <v>1</v>
      </c>
      <c r="G104" s="35">
        <v>16</v>
      </c>
      <c r="H104" s="11">
        <v>7</v>
      </c>
      <c r="I104" s="9" t="s">
        <v>16</v>
      </c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 t="s">
        <v>144</v>
      </c>
      <c r="V104" s="18"/>
      <c r="W104" s="15" t="s">
        <v>144</v>
      </c>
      <c r="X104" s="31"/>
      <c r="Y104" s="20"/>
      <c r="Z104" s="3"/>
    </row>
    <row r="105" spans="1:26" ht="30" customHeight="1" x14ac:dyDescent="0.25">
      <c r="A105" s="2">
        <v>102</v>
      </c>
      <c r="B105" s="2" t="s">
        <v>5</v>
      </c>
      <c r="C105" s="10" t="s">
        <v>122</v>
      </c>
      <c r="D105" s="11">
        <v>106</v>
      </c>
      <c r="E105" s="36" t="s">
        <v>13</v>
      </c>
      <c r="F105" s="11" t="s">
        <v>1</v>
      </c>
      <c r="G105" s="35">
        <v>62</v>
      </c>
      <c r="H105" s="11">
        <v>7</v>
      </c>
      <c r="I105" s="9" t="s">
        <v>16</v>
      </c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 t="s">
        <v>144</v>
      </c>
      <c r="V105" s="18"/>
      <c r="W105" s="15" t="s">
        <v>144</v>
      </c>
      <c r="X105" s="31"/>
      <c r="Y105" s="20"/>
      <c r="Z105" s="3"/>
    </row>
    <row r="106" spans="1:26" x14ac:dyDescent="0.25">
      <c r="C106" s="39"/>
      <c r="D106" s="40"/>
      <c r="E106" s="40"/>
      <c r="F106" s="40"/>
      <c r="G106" s="40"/>
      <c r="H106" s="40"/>
      <c r="I106" s="41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</row>
    <row r="107" spans="1:26" x14ac:dyDescent="0.25">
      <c r="C107" s="39"/>
      <c r="D107" s="40"/>
      <c r="E107" s="40"/>
      <c r="F107" s="40"/>
      <c r="G107" s="40"/>
      <c r="H107" s="40"/>
      <c r="I107" s="41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</row>
    <row r="108" spans="1:26" x14ac:dyDescent="0.25">
      <c r="C108" s="40"/>
      <c r="D108" s="40"/>
      <c r="E108" s="40"/>
      <c r="F108" s="40"/>
      <c r="G108" s="40"/>
      <c r="H108" s="40"/>
      <c r="I108" s="41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</row>
    <row r="109" spans="1:26" x14ac:dyDescent="0.25">
      <c r="C109" s="40"/>
      <c r="D109" s="42"/>
      <c r="E109" s="40"/>
      <c r="F109" s="40"/>
      <c r="G109" s="40"/>
      <c r="H109" s="38"/>
      <c r="I109" s="41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</row>
    <row r="110" spans="1:26" x14ac:dyDescent="0.25">
      <c r="C110" s="40"/>
      <c r="D110" s="39"/>
      <c r="E110" s="40"/>
      <c r="F110" s="40"/>
      <c r="G110" s="40"/>
      <c r="H110" s="38"/>
      <c r="I110" s="41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</row>
    <row r="111" spans="1:26" x14ac:dyDescent="0.25">
      <c r="C111" s="40"/>
      <c r="D111" s="40"/>
      <c r="E111" s="40"/>
      <c r="F111" s="40"/>
      <c r="G111" s="40"/>
      <c r="H111" s="38"/>
      <c r="I111" s="41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</row>
    <row r="112" spans="1:26" x14ac:dyDescent="0.25">
      <c r="C112" s="40"/>
      <c r="D112" s="42"/>
      <c r="E112" s="40"/>
      <c r="F112" s="40"/>
      <c r="G112" s="40"/>
      <c r="H112" s="38"/>
      <c r="I112" s="41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</row>
    <row r="113" spans="3:3" x14ac:dyDescent="0.25">
      <c r="C113" s="12"/>
    </row>
    <row r="114" spans="3:3" x14ac:dyDescent="0.25">
      <c r="C114" s="12"/>
    </row>
  </sheetData>
  <autoFilter ref="A3:AA3" xr:uid="{ABB615EE-06B2-4C79-AC6E-F22ADE612C68}">
    <sortState ref="A4:AA105">
      <sortCondition descending="1" ref="Y3"/>
    </sortState>
  </autoFilter>
  <mergeCells count="1">
    <mergeCell ref="E1:Y1"/>
  </mergeCells>
  <pageMargins left="0.7" right="0.7" top="0.75" bottom="0.75" header="0.3" footer="0.3"/>
  <pageSetup paperSize="9" scale="66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2020-11-25T08:52:21Z</dcterms:modified>
</cp:coreProperties>
</file>