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75804A07-C235-44DB-996C-00FE3AA72295}" xr6:coauthVersionLast="36" xr6:coauthVersionMax="36" xr10:uidLastSave="{00000000-0000-0000-0000-000000000000}"/>
  <bookViews>
    <workbookView xWindow="0" yWindow="0" windowWidth="15360" windowHeight="8130" xr2:uid="{00000000-000D-0000-FFFF-FFFF00000000}"/>
  </bookViews>
  <sheets>
    <sheet name="11" sheetId="6" r:id="rId1"/>
  </sheets>
  <definedNames>
    <definedName name="_xlnm._FilterDatabase" localSheetId="0" hidden="1">'11'!$A$3:$S$3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6" l="1"/>
  <c r="S45" i="6" s="1"/>
  <c r="R35" i="6"/>
  <c r="S35" i="6" s="1"/>
  <c r="R4" i="6"/>
  <c r="S4" i="6" s="1"/>
  <c r="R60" i="6"/>
  <c r="S60" i="6" s="1"/>
  <c r="R11" i="6"/>
  <c r="S11" i="6" s="1"/>
  <c r="R62" i="6"/>
  <c r="S62" i="6" s="1"/>
  <c r="R51" i="6"/>
  <c r="S51" i="6" s="1"/>
  <c r="R67" i="6"/>
  <c r="S67" i="6"/>
  <c r="R47" i="6"/>
  <c r="S47" i="6" s="1"/>
  <c r="R22" i="6"/>
  <c r="S22" i="6" s="1"/>
  <c r="R68" i="6"/>
  <c r="S68" i="6" s="1"/>
  <c r="R33" i="6"/>
  <c r="S33" i="6"/>
  <c r="R10" i="6"/>
  <c r="S10" i="6" s="1"/>
  <c r="R29" i="6"/>
  <c r="S29" i="6" s="1"/>
  <c r="R28" i="6"/>
  <c r="S28" i="6" s="1"/>
  <c r="R9" i="6"/>
  <c r="S9" i="6" s="1"/>
  <c r="R69" i="6"/>
  <c r="S69" i="6" s="1"/>
  <c r="R52" i="6"/>
  <c r="S52" i="6" s="1"/>
  <c r="R70" i="6"/>
  <c r="S70" i="6" s="1"/>
  <c r="R71" i="6"/>
  <c r="S71" i="6" s="1"/>
  <c r="R25" i="6"/>
  <c r="S25" i="6"/>
  <c r="R37" i="6"/>
  <c r="S37" i="6" s="1"/>
  <c r="R26" i="6"/>
  <c r="S26" i="6" s="1"/>
  <c r="R36" i="6"/>
  <c r="S36" i="6" s="1"/>
  <c r="R48" i="6"/>
  <c r="S48" i="6" s="1"/>
  <c r="R38" i="6"/>
  <c r="S38" i="6" s="1"/>
  <c r="R39" i="6"/>
  <c r="S39" i="6" s="1"/>
  <c r="R72" i="6"/>
  <c r="S72" i="6" s="1"/>
  <c r="R24" i="6"/>
  <c r="S24" i="6"/>
  <c r="R20" i="6"/>
  <c r="S20" i="6" s="1"/>
  <c r="R49" i="6"/>
  <c r="S49" i="6" s="1"/>
  <c r="R61" i="6"/>
  <c r="S61" i="6" s="1"/>
  <c r="R73" i="6"/>
  <c r="S73" i="6" s="1"/>
  <c r="R74" i="6"/>
  <c r="S74" i="6" s="1"/>
  <c r="R41" i="6"/>
  <c r="S41" i="6" s="1"/>
  <c r="R63" i="6"/>
  <c r="S63" i="6" s="1"/>
  <c r="R64" i="6"/>
  <c r="S64" i="6" s="1"/>
  <c r="R40" i="6"/>
  <c r="S40" i="6" s="1"/>
  <c r="R59" i="6"/>
  <c r="S59" i="6"/>
  <c r="R42" i="6"/>
  <c r="S42" i="6" s="1"/>
  <c r="R75" i="6"/>
  <c r="S75" i="6" s="1"/>
  <c r="R17" i="6"/>
  <c r="S17" i="6" s="1"/>
  <c r="R76" i="6"/>
  <c r="S76" i="6" s="1"/>
  <c r="R16" i="6"/>
  <c r="S16" i="6"/>
  <c r="R53" i="6"/>
  <c r="S53" i="6" s="1"/>
  <c r="R77" i="6"/>
  <c r="S77" i="6" s="1"/>
  <c r="R8" i="6"/>
  <c r="S8" i="6"/>
  <c r="R34" i="6"/>
  <c r="S34" i="6" s="1"/>
  <c r="R78" i="6"/>
  <c r="S78" i="6" s="1"/>
  <c r="R5" i="6"/>
  <c r="S5" i="6" s="1"/>
  <c r="R55" i="6"/>
  <c r="S55" i="6"/>
  <c r="R14" i="6"/>
  <c r="S14" i="6" s="1"/>
  <c r="R7" i="6"/>
  <c r="S7" i="6" s="1"/>
  <c r="R32" i="6"/>
  <c r="S32" i="6" s="1"/>
  <c r="R31" i="6"/>
  <c r="S31" i="6" s="1"/>
  <c r="R13" i="6"/>
  <c r="S13" i="6"/>
  <c r="R57" i="6"/>
  <c r="S57" i="6" s="1"/>
  <c r="R65" i="6"/>
  <c r="S65" i="6" s="1"/>
  <c r="R50" i="6"/>
  <c r="S50" i="6" s="1"/>
  <c r="R12" i="6"/>
  <c r="S12" i="6" s="1"/>
  <c r="R79" i="6"/>
  <c r="S79" i="6" s="1"/>
  <c r="R27" i="6"/>
  <c r="S27" i="6" s="1"/>
  <c r="R54" i="6"/>
  <c r="S54" i="6"/>
  <c r="R66" i="6"/>
  <c r="S66" i="6" s="1"/>
  <c r="R46" i="6"/>
  <c r="S46" i="6" s="1"/>
  <c r="R18" i="6"/>
  <c r="S18" i="6"/>
  <c r="R6" i="6"/>
  <c r="S6" i="6" s="1"/>
  <c r="R44" i="6"/>
  <c r="S44" i="6" s="1"/>
  <c r="R58" i="6"/>
  <c r="S58" i="6" s="1"/>
  <c r="R15" i="6"/>
  <c r="S15" i="6" s="1"/>
  <c r="R80" i="6"/>
  <c r="S80" i="6" s="1"/>
  <c r="R19" i="6"/>
  <c r="S19" i="6"/>
  <c r="R56" i="6"/>
  <c r="S56" i="6" s="1"/>
  <c r="R23" i="6"/>
  <c r="S23" i="6"/>
  <c r="R21" i="6"/>
  <c r="S21" i="6" s="1"/>
  <c r="R43" i="6"/>
  <c r="S43" i="6" s="1"/>
  <c r="R30" i="6"/>
  <c r="S30" i="6" s="1"/>
</calcChain>
</file>

<file path=xl/sharedStrings.xml><?xml version="1.0" encoding="utf-8"?>
<sst xmlns="http://schemas.openxmlformats.org/spreadsheetml/2006/main" count="356" uniqueCount="118">
  <si>
    <t>№ п.п.</t>
  </si>
  <si>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</si>
  <si>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</si>
  <si>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</si>
  <si>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</si>
  <si>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</si>
  <si>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</si>
  <si>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</si>
  <si>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</si>
  <si>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</si>
  <si>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</si>
  <si>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а</t>
  </si>
  <si>
    <t xml:space="preserve"> 03.08.2003</t>
  </si>
  <si>
    <t xml:space="preserve"> 29.09.2003</t>
  </si>
  <si>
    <t>13. 08. 2003</t>
  </si>
  <si>
    <t>25.03.2003</t>
  </si>
  <si>
    <t xml:space="preserve">  02.12.2002</t>
  </si>
  <si>
    <t xml:space="preserve">  08.03.2003</t>
  </si>
  <si>
    <t>Счетчик</t>
  </si>
  <si>
    <t>код</t>
  </si>
  <si>
    <t>11Р1</t>
  </si>
  <si>
    <t>11Р2</t>
  </si>
  <si>
    <t>11Р3</t>
  </si>
  <si>
    <t>11Р4</t>
  </si>
  <si>
    <t>11Р5</t>
  </si>
  <si>
    <t>11Р6</t>
  </si>
  <si>
    <t>11Р7</t>
  </si>
  <si>
    <t>11Р8</t>
  </si>
  <si>
    <t>11Р9</t>
  </si>
  <si>
    <t>11Р10</t>
  </si>
  <si>
    <t>11Р11</t>
  </si>
  <si>
    <t>11Р12</t>
  </si>
  <si>
    <t>11Р13</t>
  </si>
  <si>
    <t>11Р14</t>
  </si>
  <si>
    <t>11Р15</t>
  </si>
  <si>
    <t>11Р16</t>
  </si>
  <si>
    <t>11Р17</t>
  </si>
  <si>
    <t>11Р18</t>
  </si>
  <si>
    <t>11Р19</t>
  </si>
  <si>
    <t>11Р20</t>
  </si>
  <si>
    <t>11Р21</t>
  </si>
  <si>
    <t>11Р22</t>
  </si>
  <si>
    <t>11Р23</t>
  </si>
  <si>
    <t>11Р24</t>
  </si>
  <si>
    <t>11Р25</t>
  </si>
  <si>
    <t>11Р26</t>
  </si>
  <si>
    <t>11Р27</t>
  </si>
  <si>
    <t>11Р28</t>
  </si>
  <si>
    <t>11Р29</t>
  </si>
  <si>
    <t>11Р30</t>
  </si>
  <si>
    <t>11Р31</t>
  </si>
  <si>
    <t>11Р32</t>
  </si>
  <si>
    <t>11Р33</t>
  </si>
  <si>
    <t>11Р34</t>
  </si>
  <si>
    <t>11Р35</t>
  </si>
  <si>
    <t>11Р36</t>
  </si>
  <si>
    <t>11Р37</t>
  </si>
  <si>
    <t>11Р38</t>
  </si>
  <si>
    <t>11Р39</t>
  </si>
  <si>
    <t>11Р40</t>
  </si>
  <si>
    <t>11Р41</t>
  </si>
  <si>
    <t>11Р42</t>
  </si>
  <si>
    <t>11Р43</t>
  </si>
  <si>
    <t>11Р44</t>
  </si>
  <si>
    <t>11Р45</t>
  </si>
  <si>
    <t>11Р46</t>
  </si>
  <si>
    <t>11Р47</t>
  </si>
  <si>
    <t>11Р48</t>
  </si>
  <si>
    <t>11Р49</t>
  </si>
  <si>
    <t>11Р50</t>
  </si>
  <si>
    <t>11Р51</t>
  </si>
  <si>
    <t>11Р52</t>
  </si>
  <si>
    <t>11Р53</t>
  </si>
  <si>
    <t>11Р54</t>
  </si>
  <si>
    <t>11Р55</t>
  </si>
  <si>
    <t>11Р56</t>
  </si>
  <si>
    <t>11Р57</t>
  </si>
  <si>
    <t>11Р58</t>
  </si>
  <si>
    <t>11Р59</t>
  </si>
  <si>
    <t>11Р60</t>
  </si>
  <si>
    <t>11Р61</t>
  </si>
  <si>
    <t>11Р62</t>
  </si>
  <si>
    <t>11Р63</t>
  </si>
  <si>
    <t>11Р64</t>
  </si>
  <si>
    <t>11Р65</t>
  </si>
  <si>
    <t>11Р66</t>
  </si>
  <si>
    <t>11Р67</t>
  </si>
  <si>
    <t>11Р68</t>
  </si>
  <si>
    <t>11Р69</t>
  </si>
  <si>
    <t>11Р70</t>
  </si>
  <si>
    <t>11Р71</t>
  </si>
  <si>
    <t>11Р72</t>
  </si>
  <si>
    <t>11Р73</t>
  </si>
  <si>
    <t>11Р74</t>
  </si>
  <si>
    <t>11Р75</t>
  </si>
  <si>
    <t>11Р76</t>
  </si>
  <si>
    <t>11Р77</t>
  </si>
  <si>
    <t>12,11,2003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</si>
  <si>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</si>
  <si>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</si>
  <si>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</si>
  <si>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</si>
  <si>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</si>
  <si>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</si>
  <si>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</si>
  <si>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</si>
  <si>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%</t>
  </si>
  <si>
    <t>ИТОГО баллов
max 107</t>
  </si>
  <si>
    <t xml:space="preserve">Итог </t>
  </si>
  <si>
    <t xml:space="preserve">Победитель </t>
  </si>
  <si>
    <t>неявка</t>
  </si>
  <si>
    <t>Председатель жюри</t>
  </si>
  <si>
    <t xml:space="preserve">Сопредседатель </t>
  </si>
  <si>
    <t>Члены жюри</t>
  </si>
  <si>
    <t>Дата публикации:19.11.2020</t>
  </si>
  <si>
    <t>ООЦ</t>
  </si>
  <si>
    <t>ЛАДА</t>
  </si>
  <si>
    <t>Протокол окружного этапа этапа всероссийской олимпиады школьников в 2020-2021  уч.году
Русский язык,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</si>
</sst>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/>
    <xf numFmtId="0" fontId="0" fillId="0" borderId="7" xfId="0" applyFill="1" applyBorder="1"/>
    <xf numFmtId="0" fontId="0" fillId="0" borderId="0" xfId="0" applyBorder="1"/>
    <xf numFmtId="0" fontId="0" fillId="0" borderId="6" xfId="0" applyBorder="1"/>
    <xf numFmtId="0" fontId="2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5"/>
  <sheetViews>
    <sheetView tabSelected="1" zoomScale="89" zoomScaleNormal="89" workbookViewId="0">
      <pane ySplit="3" topLeftCell="A4" activePane="bottomLeft" state="frozen"/>
      <selection pane="bottomLeft" activeCell="W58" sqref="W58"/>
    </sheetView>
  </sheetViews>
  <sheetFormatPr defaultRowHeight="15"/>
  <cols>
    <col min="1" max="1" width="6.42578125" style="3" customWidth="1"/>
    <col min="2" max="2" width="8.5703125" style="3" customWidth="1"/>
    <col min="3" max="5" width="9.140625" style="3"/>
    <col min="6" max="6" width="16.7109375" style="3" customWidth="1"/>
    <col min="7" max="7" width="15" style="3" customWidth="1"/>
    <col min="8" max="8" width="12.5703125" style="6" customWidth="1"/>
    <col min="9" max="19" width="9.140625" style="3"/>
    <col min="20" max="20" width="13.28515625" style="19" customWidth="1"/>
  </cols>
  <sheetData>
    <row r="1" spans="1:20" ht="27" customHeight="1">
      <c r="B1" s="24" t="s">
        <v>114</v>
      </c>
      <c r="T1" s="23"/>
    </row>
    <row r="2" spans="1:20" ht="48.75" customHeight="1">
      <c r="A2" s="26" t="s">
        <v>117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60" customHeight="1">
      <c r="A3" s="1" t="s">
        <v>0</v>
      </c>
      <c r="B3" s="1" t="s">
        <v>1</v>
      </c>
      <c r="C3" s="1" t="s">
        <v>19</v>
      </c>
      <c r="D3" s="1" t="s">
        <v>18</v>
      </c>
      <c r="E3" s="1" t="s">
        <v>2</v>
      </c>
      <c r="F3" s="7" t="s">
        <v>3</v>
      </c>
      <c r="G3" s="1" t="s">
        <v>4</v>
      </c>
      <c r="H3" s="2"/>
      <c r="I3" s="1" t="s">
        <v>5</v>
      </c>
      <c r="J3" s="2" t="s">
        <v>98</v>
      </c>
      <c r="K3" s="2" t="s">
        <v>99</v>
      </c>
      <c r="L3" s="2" t="s">
        <v>100</v>
      </c>
      <c r="M3" s="2" t="s">
        <v>101</v>
      </c>
      <c r="N3" s="2" t="s">
        <v>102</v>
      </c>
      <c r="O3" s="2" t="s">
        <v>103</v>
      </c>
      <c r="P3" s="2" t="s">
        <v>104</v>
      </c>
      <c r="Q3" s="2" t="s">
        <v>105</v>
      </c>
      <c r="R3" s="2" t="s">
        <v>107</v>
      </c>
      <c r="S3" s="16" t="s">
        <v>106</v>
      </c>
      <c r="T3" s="2" t="s">
        <v>108</v>
      </c>
    </row>
    <row r="4" spans="1:20" s="5" customFormat="1">
      <c r="A4" s="4">
        <v>1</v>
      </c>
      <c r="B4" s="4" t="s">
        <v>11</v>
      </c>
      <c r="C4" s="4" t="s">
        <v>23</v>
      </c>
      <c r="D4" s="4">
        <v>4</v>
      </c>
      <c r="E4" s="4" t="s">
        <v>9</v>
      </c>
      <c r="F4" s="8">
        <v>37738</v>
      </c>
      <c r="G4" s="4" t="s">
        <v>8</v>
      </c>
      <c r="H4" s="25">
        <v>67</v>
      </c>
      <c r="I4" s="4">
        <v>11</v>
      </c>
      <c r="J4" s="12">
        <v>2</v>
      </c>
      <c r="K4" s="12">
        <v>9</v>
      </c>
      <c r="L4" s="12">
        <v>10.5</v>
      </c>
      <c r="M4" s="12">
        <v>8</v>
      </c>
      <c r="N4" s="12">
        <v>5.5</v>
      </c>
      <c r="O4" s="12">
        <v>1</v>
      </c>
      <c r="P4" s="12">
        <v>10</v>
      </c>
      <c r="Q4" s="12">
        <v>9</v>
      </c>
      <c r="R4" s="15">
        <f t="shared" ref="R4:R35" si="0">SUM(J4:Q4)</f>
        <v>55</v>
      </c>
      <c r="S4" s="17">
        <f t="shared" ref="S4:S35" si="1">R4/107*100</f>
        <v>51.401869158878498</v>
      </c>
      <c r="T4" s="20" t="s">
        <v>109</v>
      </c>
    </row>
    <row r="5" spans="1:20" s="5" customFormat="1">
      <c r="A5" s="4">
        <v>2</v>
      </c>
      <c r="B5" s="4" t="s">
        <v>10</v>
      </c>
      <c r="C5" s="4" t="s">
        <v>70</v>
      </c>
      <c r="D5" s="4">
        <v>51</v>
      </c>
      <c r="E5" s="4" t="s">
        <v>9</v>
      </c>
      <c r="F5" s="8">
        <v>37849</v>
      </c>
      <c r="G5" s="4" t="s">
        <v>8</v>
      </c>
      <c r="H5" s="25">
        <v>19</v>
      </c>
      <c r="I5" s="4">
        <v>11</v>
      </c>
      <c r="J5" s="12">
        <v>3</v>
      </c>
      <c r="K5" s="12">
        <v>4</v>
      </c>
      <c r="L5" s="12">
        <v>3</v>
      </c>
      <c r="M5" s="12">
        <v>7</v>
      </c>
      <c r="N5" s="12">
        <v>11</v>
      </c>
      <c r="O5" s="12">
        <v>1</v>
      </c>
      <c r="P5" s="12">
        <v>8</v>
      </c>
      <c r="Q5" s="12">
        <v>7.5</v>
      </c>
      <c r="R5" s="15">
        <f t="shared" si="0"/>
        <v>44.5</v>
      </c>
      <c r="S5" s="17">
        <f t="shared" si="1"/>
        <v>41.588785046728972</v>
      </c>
      <c r="T5" s="18"/>
    </row>
    <row r="6" spans="1:20" s="5" customFormat="1">
      <c r="A6" s="4">
        <v>3</v>
      </c>
      <c r="B6" s="4" t="s">
        <v>11</v>
      </c>
      <c r="C6" s="4" t="s">
        <v>87</v>
      </c>
      <c r="D6" s="4">
        <v>68</v>
      </c>
      <c r="E6" s="4" t="s">
        <v>9</v>
      </c>
      <c r="F6" s="11">
        <v>37796</v>
      </c>
      <c r="G6" s="4" t="s">
        <v>8</v>
      </c>
      <c r="H6" s="25">
        <v>94</v>
      </c>
      <c r="I6" s="4">
        <v>11</v>
      </c>
      <c r="J6" s="12">
        <v>2</v>
      </c>
      <c r="K6" s="12">
        <v>3</v>
      </c>
      <c r="L6" s="12">
        <v>5.5</v>
      </c>
      <c r="M6" s="12">
        <v>7.5</v>
      </c>
      <c r="N6" s="12">
        <v>5</v>
      </c>
      <c r="O6" s="12">
        <v>0</v>
      </c>
      <c r="P6" s="12">
        <v>8</v>
      </c>
      <c r="Q6" s="12">
        <v>11.5</v>
      </c>
      <c r="R6" s="15">
        <f t="shared" si="0"/>
        <v>42.5</v>
      </c>
      <c r="S6" s="17">
        <f t="shared" si="1"/>
        <v>39.719626168224295</v>
      </c>
      <c r="T6" s="18"/>
    </row>
    <row r="7" spans="1:20" s="5" customFormat="1">
      <c r="A7" s="4">
        <v>4</v>
      </c>
      <c r="B7" s="4" t="s">
        <v>11</v>
      </c>
      <c r="C7" s="4" t="s">
        <v>73</v>
      </c>
      <c r="D7" s="4">
        <v>54</v>
      </c>
      <c r="E7" s="4" t="s">
        <v>9</v>
      </c>
      <c r="F7" s="8">
        <v>37669</v>
      </c>
      <c r="G7" s="4" t="s">
        <v>8</v>
      </c>
      <c r="H7" s="25">
        <v>38</v>
      </c>
      <c r="I7" s="4">
        <v>11</v>
      </c>
      <c r="J7" s="12">
        <v>3</v>
      </c>
      <c r="K7" s="12">
        <v>7</v>
      </c>
      <c r="L7" s="12">
        <v>8</v>
      </c>
      <c r="M7" s="12">
        <v>5.5</v>
      </c>
      <c r="N7" s="12">
        <v>7</v>
      </c>
      <c r="O7" s="12">
        <v>1</v>
      </c>
      <c r="P7" s="12">
        <v>6</v>
      </c>
      <c r="Q7" s="12">
        <v>4.5</v>
      </c>
      <c r="R7" s="15">
        <f t="shared" si="0"/>
        <v>42</v>
      </c>
      <c r="S7" s="17">
        <f t="shared" si="1"/>
        <v>39.252336448598129</v>
      </c>
      <c r="T7" s="18"/>
    </row>
    <row r="8" spans="1:20" s="5" customFormat="1">
      <c r="A8" s="4">
        <v>5</v>
      </c>
      <c r="B8" s="4" t="s">
        <v>10</v>
      </c>
      <c r="C8" s="4" t="s">
        <v>67</v>
      </c>
      <c r="D8" s="4">
        <v>48</v>
      </c>
      <c r="E8" s="4" t="s">
        <v>9</v>
      </c>
      <c r="F8" s="8">
        <v>37715</v>
      </c>
      <c r="G8" s="4" t="s">
        <v>8</v>
      </c>
      <c r="H8" s="25">
        <v>19</v>
      </c>
      <c r="I8" s="4">
        <v>11</v>
      </c>
      <c r="J8" s="12">
        <v>3</v>
      </c>
      <c r="K8" s="12">
        <v>4</v>
      </c>
      <c r="L8" s="12">
        <v>12.5</v>
      </c>
      <c r="M8" s="12">
        <v>2</v>
      </c>
      <c r="N8" s="12">
        <v>5</v>
      </c>
      <c r="O8" s="12">
        <v>1</v>
      </c>
      <c r="P8" s="12">
        <v>8</v>
      </c>
      <c r="Q8" s="12">
        <v>6</v>
      </c>
      <c r="R8" s="15">
        <f t="shared" si="0"/>
        <v>41.5</v>
      </c>
      <c r="S8" s="17">
        <f t="shared" si="1"/>
        <v>38.785046728971963</v>
      </c>
      <c r="T8" s="18"/>
    </row>
    <row r="9" spans="1:20" s="5" customFormat="1">
      <c r="A9" s="4">
        <v>6</v>
      </c>
      <c r="B9" s="4" t="s">
        <v>11</v>
      </c>
      <c r="C9" s="4" t="s">
        <v>36</v>
      </c>
      <c r="D9" s="4">
        <v>17</v>
      </c>
      <c r="E9" s="4" t="s">
        <v>9</v>
      </c>
      <c r="F9" s="8">
        <v>37970</v>
      </c>
      <c r="G9" s="4" t="s">
        <v>8</v>
      </c>
      <c r="H9" s="25">
        <v>86</v>
      </c>
      <c r="I9" s="4">
        <v>11</v>
      </c>
      <c r="J9" s="12">
        <v>2</v>
      </c>
      <c r="K9" s="12">
        <v>7</v>
      </c>
      <c r="L9" s="12">
        <v>6</v>
      </c>
      <c r="M9" s="12">
        <v>2.5</v>
      </c>
      <c r="N9" s="12">
        <v>1</v>
      </c>
      <c r="O9" s="12">
        <v>7.5</v>
      </c>
      <c r="P9" s="12">
        <v>4</v>
      </c>
      <c r="Q9" s="12">
        <v>9</v>
      </c>
      <c r="R9" s="15">
        <f t="shared" si="0"/>
        <v>39</v>
      </c>
      <c r="S9" s="17">
        <f t="shared" si="1"/>
        <v>36.44859813084112</v>
      </c>
      <c r="T9" s="18"/>
    </row>
    <row r="10" spans="1:20" s="5" customFormat="1">
      <c r="A10" s="4">
        <v>7</v>
      </c>
      <c r="B10" s="4" t="s">
        <v>10</v>
      </c>
      <c r="C10" s="4" t="s">
        <v>33</v>
      </c>
      <c r="D10" s="4">
        <v>14</v>
      </c>
      <c r="E10" s="4" t="s">
        <v>9</v>
      </c>
      <c r="F10" s="8">
        <v>37610</v>
      </c>
      <c r="G10" s="4" t="s">
        <v>8</v>
      </c>
      <c r="H10" s="25">
        <v>19</v>
      </c>
      <c r="I10" s="4">
        <v>11</v>
      </c>
      <c r="J10" s="12">
        <v>4</v>
      </c>
      <c r="K10" s="12">
        <v>4</v>
      </c>
      <c r="L10" s="12">
        <v>5</v>
      </c>
      <c r="M10" s="12">
        <v>6.5</v>
      </c>
      <c r="N10" s="12">
        <v>4.5</v>
      </c>
      <c r="O10" s="12">
        <v>1</v>
      </c>
      <c r="P10" s="12">
        <v>6</v>
      </c>
      <c r="Q10" s="12">
        <v>7.5</v>
      </c>
      <c r="R10" s="15">
        <f t="shared" si="0"/>
        <v>38.5</v>
      </c>
      <c r="S10" s="17">
        <f t="shared" si="1"/>
        <v>35.981308411214954</v>
      </c>
      <c r="T10" s="18"/>
    </row>
    <row r="11" spans="1:20" s="5" customFormat="1">
      <c r="A11" s="4">
        <v>8</v>
      </c>
      <c r="B11" s="4" t="s">
        <v>11</v>
      </c>
      <c r="C11" s="4" t="s">
        <v>25</v>
      </c>
      <c r="D11" s="4">
        <v>6</v>
      </c>
      <c r="E11" s="4" t="s">
        <v>9</v>
      </c>
      <c r="F11" s="8">
        <v>37943</v>
      </c>
      <c r="G11" s="4" t="s">
        <v>8</v>
      </c>
      <c r="H11" s="25">
        <v>67</v>
      </c>
      <c r="I11" s="4">
        <v>11</v>
      </c>
      <c r="J11" s="12">
        <v>1</v>
      </c>
      <c r="K11" s="12">
        <v>5</v>
      </c>
      <c r="L11" s="12">
        <v>4.5</v>
      </c>
      <c r="M11" s="12">
        <v>4</v>
      </c>
      <c r="N11" s="12">
        <v>3</v>
      </c>
      <c r="O11" s="12">
        <v>0</v>
      </c>
      <c r="P11" s="12">
        <v>10</v>
      </c>
      <c r="Q11" s="12">
        <v>10</v>
      </c>
      <c r="R11" s="15">
        <f t="shared" si="0"/>
        <v>37.5</v>
      </c>
      <c r="S11" s="17">
        <f t="shared" si="1"/>
        <v>35.046728971962615</v>
      </c>
      <c r="T11" s="18"/>
    </row>
    <row r="12" spans="1:20" s="5" customFormat="1">
      <c r="A12" s="4">
        <v>9</v>
      </c>
      <c r="B12" s="4" t="s">
        <v>10</v>
      </c>
      <c r="C12" s="4" t="s">
        <v>80</v>
      </c>
      <c r="D12" s="4">
        <v>61</v>
      </c>
      <c r="E12" s="4" t="s">
        <v>9</v>
      </c>
      <c r="F12" s="8">
        <v>37892</v>
      </c>
      <c r="G12" s="4" t="s">
        <v>8</v>
      </c>
      <c r="H12" s="25">
        <v>9</v>
      </c>
      <c r="I12" s="4">
        <v>11</v>
      </c>
      <c r="J12" s="12">
        <v>2</v>
      </c>
      <c r="K12" s="12">
        <v>5</v>
      </c>
      <c r="L12" s="12">
        <v>2.5</v>
      </c>
      <c r="M12" s="12">
        <v>5.5</v>
      </c>
      <c r="N12" s="12">
        <v>5</v>
      </c>
      <c r="O12" s="12">
        <v>2</v>
      </c>
      <c r="P12" s="12">
        <v>8</v>
      </c>
      <c r="Q12" s="12">
        <v>7.5</v>
      </c>
      <c r="R12" s="15">
        <f t="shared" si="0"/>
        <v>37.5</v>
      </c>
      <c r="S12" s="17">
        <f t="shared" si="1"/>
        <v>35.046728971962615</v>
      </c>
      <c r="T12" s="18"/>
    </row>
    <row r="13" spans="1:20" s="5" customFormat="1">
      <c r="A13" s="4">
        <v>10</v>
      </c>
      <c r="B13" s="4" t="s">
        <v>11</v>
      </c>
      <c r="C13" s="4" t="s">
        <v>76</v>
      </c>
      <c r="D13" s="4">
        <v>57</v>
      </c>
      <c r="E13" s="4" t="s">
        <v>7</v>
      </c>
      <c r="F13" s="8">
        <v>37950</v>
      </c>
      <c r="G13" s="4" t="s">
        <v>8</v>
      </c>
      <c r="H13" s="25">
        <v>48</v>
      </c>
      <c r="I13" s="4">
        <v>11</v>
      </c>
      <c r="J13" s="12">
        <v>2</v>
      </c>
      <c r="K13" s="12">
        <v>5</v>
      </c>
      <c r="L13" s="12">
        <v>5.5</v>
      </c>
      <c r="M13" s="12">
        <v>3.5</v>
      </c>
      <c r="N13" s="12">
        <v>5</v>
      </c>
      <c r="O13" s="12">
        <v>1</v>
      </c>
      <c r="P13" s="12">
        <v>4</v>
      </c>
      <c r="Q13" s="12">
        <v>10</v>
      </c>
      <c r="R13" s="15">
        <f t="shared" si="0"/>
        <v>36</v>
      </c>
      <c r="S13" s="17">
        <f t="shared" si="1"/>
        <v>33.644859813084111</v>
      </c>
      <c r="T13" s="18"/>
    </row>
    <row r="14" spans="1:20" s="5" customFormat="1">
      <c r="A14" s="4">
        <v>11</v>
      </c>
      <c r="B14" s="4" t="s">
        <v>11</v>
      </c>
      <c r="C14" s="4" t="s">
        <v>72</v>
      </c>
      <c r="D14" s="4">
        <v>53</v>
      </c>
      <c r="E14" s="4" t="s">
        <v>9</v>
      </c>
      <c r="F14" s="8">
        <v>37776</v>
      </c>
      <c r="G14" s="4" t="s">
        <v>8</v>
      </c>
      <c r="H14" s="25">
        <v>72</v>
      </c>
      <c r="I14" s="4">
        <v>11</v>
      </c>
      <c r="J14" s="12">
        <v>3</v>
      </c>
      <c r="K14" s="12">
        <v>6</v>
      </c>
      <c r="L14" s="12">
        <v>7</v>
      </c>
      <c r="M14" s="12">
        <v>1.5</v>
      </c>
      <c r="N14" s="12">
        <v>0</v>
      </c>
      <c r="O14" s="12">
        <v>1</v>
      </c>
      <c r="P14" s="12">
        <v>10</v>
      </c>
      <c r="Q14" s="12">
        <v>7</v>
      </c>
      <c r="R14" s="15">
        <f t="shared" si="0"/>
        <v>35.5</v>
      </c>
      <c r="S14" s="17">
        <f t="shared" si="1"/>
        <v>33.177570093457945</v>
      </c>
      <c r="T14" s="18"/>
    </row>
    <row r="15" spans="1:20" s="5" customFormat="1">
      <c r="A15" s="4">
        <v>12</v>
      </c>
      <c r="B15" s="4" t="s">
        <v>10</v>
      </c>
      <c r="C15" s="4" t="s">
        <v>90</v>
      </c>
      <c r="D15" s="4">
        <v>71</v>
      </c>
      <c r="E15" s="4" t="s">
        <v>9</v>
      </c>
      <c r="F15" s="8">
        <v>37800</v>
      </c>
      <c r="G15" s="4" t="s">
        <v>8</v>
      </c>
      <c r="H15" s="25">
        <v>19</v>
      </c>
      <c r="I15" s="4">
        <v>11</v>
      </c>
      <c r="J15" s="12">
        <v>4</v>
      </c>
      <c r="K15" s="12">
        <v>4</v>
      </c>
      <c r="L15" s="12">
        <v>4</v>
      </c>
      <c r="M15" s="12">
        <v>5</v>
      </c>
      <c r="N15" s="12">
        <v>4.5</v>
      </c>
      <c r="O15" s="12">
        <v>3</v>
      </c>
      <c r="P15" s="12">
        <v>4</v>
      </c>
      <c r="Q15" s="12">
        <v>5.5</v>
      </c>
      <c r="R15" s="15">
        <f t="shared" si="0"/>
        <v>34</v>
      </c>
      <c r="S15" s="17">
        <f t="shared" si="1"/>
        <v>31.775700934579437</v>
      </c>
      <c r="T15" s="18"/>
    </row>
    <row r="16" spans="1:20" s="5" customFormat="1">
      <c r="A16" s="4">
        <v>13</v>
      </c>
      <c r="B16" s="4" t="s">
        <v>10</v>
      </c>
      <c r="C16" s="4" t="s">
        <v>64</v>
      </c>
      <c r="D16" s="4">
        <v>45</v>
      </c>
      <c r="E16" s="4" t="s">
        <v>9</v>
      </c>
      <c r="F16" s="8">
        <v>37614</v>
      </c>
      <c r="G16" s="4" t="s">
        <v>8</v>
      </c>
      <c r="H16" s="25" t="s">
        <v>116</v>
      </c>
      <c r="I16" s="4">
        <v>11</v>
      </c>
      <c r="J16" s="12">
        <v>3</v>
      </c>
      <c r="K16" s="12">
        <v>6</v>
      </c>
      <c r="L16" s="12">
        <v>8</v>
      </c>
      <c r="M16" s="12">
        <v>0.5</v>
      </c>
      <c r="N16" s="12">
        <v>6.5</v>
      </c>
      <c r="O16" s="12">
        <v>1</v>
      </c>
      <c r="P16" s="12">
        <v>2</v>
      </c>
      <c r="Q16" s="12">
        <v>6</v>
      </c>
      <c r="R16" s="15">
        <f t="shared" si="0"/>
        <v>33</v>
      </c>
      <c r="S16" s="17">
        <f t="shared" si="1"/>
        <v>30.841121495327101</v>
      </c>
      <c r="T16" s="18"/>
    </row>
    <row r="17" spans="1:20" s="5" customFormat="1">
      <c r="A17" s="4">
        <v>14</v>
      </c>
      <c r="B17" s="4" t="s">
        <v>11</v>
      </c>
      <c r="C17" s="4" t="s">
        <v>62</v>
      </c>
      <c r="D17" s="4">
        <v>43</v>
      </c>
      <c r="E17" s="4" t="s">
        <v>9</v>
      </c>
      <c r="F17" s="8">
        <v>37812</v>
      </c>
      <c r="G17" s="4" t="s">
        <v>8</v>
      </c>
      <c r="H17" s="25">
        <v>37</v>
      </c>
      <c r="I17" s="4">
        <v>11</v>
      </c>
      <c r="J17" s="12">
        <v>3</v>
      </c>
      <c r="K17" s="12">
        <v>2</v>
      </c>
      <c r="L17" s="12">
        <v>4.5</v>
      </c>
      <c r="M17" s="12">
        <v>4</v>
      </c>
      <c r="N17" s="12">
        <v>5</v>
      </c>
      <c r="O17" s="12">
        <v>1</v>
      </c>
      <c r="P17" s="12">
        <v>6</v>
      </c>
      <c r="Q17" s="12">
        <v>7</v>
      </c>
      <c r="R17" s="15">
        <f t="shared" si="0"/>
        <v>32.5</v>
      </c>
      <c r="S17" s="17">
        <f t="shared" si="1"/>
        <v>30.373831775700932</v>
      </c>
      <c r="T17" s="18"/>
    </row>
    <row r="18" spans="1:20" s="5" customFormat="1">
      <c r="A18" s="4">
        <v>15</v>
      </c>
      <c r="B18" s="4" t="s">
        <v>11</v>
      </c>
      <c r="C18" s="4" t="s">
        <v>86</v>
      </c>
      <c r="D18" s="4">
        <v>67</v>
      </c>
      <c r="E18" s="4" t="s">
        <v>9</v>
      </c>
      <c r="F18" s="8">
        <v>37649</v>
      </c>
      <c r="G18" s="4" t="s">
        <v>8</v>
      </c>
      <c r="H18" s="25">
        <v>38</v>
      </c>
      <c r="I18" s="4">
        <v>11</v>
      </c>
      <c r="J18" s="12">
        <v>2</v>
      </c>
      <c r="K18" s="12">
        <v>4</v>
      </c>
      <c r="L18" s="12">
        <v>4</v>
      </c>
      <c r="M18" s="12">
        <v>1.5</v>
      </c>
      <c r="N18" s="12">
        <v>6.5</v>
      </c>
      <c r="O18" s="12">
        <v>1</v>
      </c>
      <c r="P18" s="12">
        <v>6</v>
      </c>
      <c r="Q18" s="12">
        <v>7.5</v>
      </c>
      <c r="R18" s="15">
        <f t="shared" si="0"/>
        <v>32.5</v>
      </c>
      <c r="S18" s="17">
        <f t="shared" si="1"/>
        <v>30.373831775700932</v>
      </c>
      <c r="T18" s="18"/>
    </row>
    <row r="19" spans="1:20" s="5" customFormat="1">
      <c r="A19" s="4">
        <v>16</v>
      </c>
      <c r="B19" s="4" t="s">
        <v>11</v>
      </c>
      <c r="C19" s="4" t="s">
        <v>92</v>
      </c>
      <c r="D19" s="4">
        <v>73</v>
      </c>
      <c r="E19" s="4" t="s">
        <v>9</v>
      </c>
      <c r="F19" s="8">
        <v>37734</v>
      </c>
      <c r="G19" s="4" t="s">
        <v>8</v>
      </c>
      <c r="H19" s="25">
        <v>93</v>
      </c>
      <c r="I19" s="4">
        <v>11</v>
      </c>
      <c r="J19" s="12">
        <v>3</v>
      </c>
      <c r="K19" s="12">
        <v>5</v>
      </c>
      <c r="L19" s="12">
        <v>0</v>
      </c>
      <c r="M19" s="12">
        <v>5.5</v>
      </c>
      <c r="N19" s="12">
        <v>2.5</v>
      </c>
      <c r="O19" s="12">
        <v>4</v>
      </c>
      <c r="P19" s="12">
        <v>6</v>
      </c>
      <c r="Q19" s="12">
        <v>6.5</v>
      </c>
      <c r="R19" s="15">
        <f t="shared" si="0"/>
        <v>32.5</v>
      </c>
      <c r="S19" s="17">
        <f t="shared" si="1"/>
        <v>30.373831775700932</v>
      </c>
      <c r="T19" s="18"/>
    </row>
    <row r="20" spans="1:20" s="5" customFormat="1">
      <c r="A20" s="4">
        <v>17</v>
      </c>
      <c r="B20" s="4" t="s">
        <v>6</v>
      </c>
      <c r="C20" s="4" t="s">
        <v>50</v>
      </c>
      <c r="D20" s="4">
        <v>31</v>
      </c>
      <c r="E20" s="4" t="s">
        <v>9</v>
      </c>
      <c r="F20" s="8">
        <v>37721</v>
      </c>
      <c r="G20" s="4" t="s">
        <v>8</v>
      </c>
      <c r="H20" s="25">
        <v>25</v>
      </c>
      <c r="I20" s="4">
        <v>11</v>
      </c>
      <c r="J20" s="12">
        <v>3</v>
      </c>
      <c r="K20" s="12">
        <v>5</v>
      </c>
      <c r="L20" s="12">
        <v>3.5</v>
      </c>
      <c r="M20" s="12">
        <v>1.5</v>
      </c>
      <c r="N20" s="12">
        <v>3.5</v>
      </c>
      <c r="O20" s="12">
        <v>2.5</v>
      </c>
      <c r="P20" s="12">
        <v>6</v>
      </c>
      <c r="Q20" s="12">
        <v>6.5</v>
      </c>
      <c r="R20" s="15">
        <f t="shared" si="0"/>
        <v>31.5</v>
      </c>
      <c r="S20" s="17">
        <f t="shared" si="1"/>
        <v>29.439252336448597</v>
      </c>
      <c r="T20" s="18"/>
    </row>
    <row r="21" spans="1:20" s="5" customFormat="1">
      <c r="A21" s="4">
        <v>18</v>
      </c>
      <c r="B21" s="4" t="s">
        <v>11</v>
      </c>
      <c r="C21" s="4" t="s">
        <v>95</v>
      </c>
      <c r="D21" s="4">
        <v>76</v>
      </c>
      <c r="E21" s="4" t="s">
        <v>9</v>
      </c>
      <c r="F21" s="11">
        <v>37794</v>
      </c>
      <c r="G21" s="4" t="s">
        <v>8</v>
      </c>
      <c r="H21" s="25">
        <v>94</v>
      </c>
      <c r="I21" s="4">
        <v>11</v>
      </c>
      <c r="J21" s="12">
        <v>4</v>
      </c>
      <c r="K21" s="12">
        <v>3</v>
      </c>
      <c r="L21" s="12">
        <v>4</v>
      </c>
      <c r="M21" s="12">
        <v>3.5</v>
      </c>
      <c r="N21" s="12">
        <v>6</v>
      </c>
      <c r="O21" s="12">
        <v>1</v>
      </c>
      <c r="P21" s="12">
        <v>2</v>
      </c>
      <c r="Q21" s="12">
        <v>7.5</v>
      </c>
      <c r="R21" s="15">
        <f t="shared" si="0"/>
        <v>31</v>
      </c>
      <c r="S21" s="17">
        <f t="shared" si="1"/>
        <v>28.971962616822427</v>
      </c>
      <c r="T21" s="18"/>
    </row>
    <row r="22" spans="1:20" s="5" customFormat="1">
      <c r="A22" s="4">
        <v>19</v>
      </c>
      <c r="B22" s="4" t="s">
        <v>11</v>
      </c>
      <c r="C22" s="4" t="s">
        <v>30</v>
      </c>
      <c r="D22" s="4">
        <v>11</v>
      </c>
      <c r="E22" s="4" t="s">
        <v>7</v>
      </c>
      <c r="F22" s="10">
        <v>37847</v>
      </c>
      <c r="G22" s="4" t="s">
        <v>8</v>
      </c>
      <c r="H22" s="25">
        <v>77</v>
      </c>
      <c r="I22" s="4">
        <v>11</v>
      </c>
      <c r="J22" s="12">
        <v>2</v>
      </c>
      <c r="K22" s="12">
        <v>4</v>
      </c>
      <c r="L22" s="12">
        <v>4.5</v>
      </c>
      <c r="M22" s="12">
        <v>5.5</v>
      </c>
      <c r="N22" s="12">
        <v>3.5</v>
      </c>
      <c r="O22" s="12">
        <v>3</v>
      </c>
      <c r="P22" s="12">
        <v>2</v>
      </c>
      <c r="Q22" s="12">
        <v>6</v>
      </c>
      <c r="R22" s="15">
        <f t="shared" si="0"/>
        <v>30.5</v>
      </c>
      <c r="S22" s="17">
        <f t="shared" si="1"/>
        <v>28.504672897196258</v>
      </c>
      <c r="T22" s="18"/>
    </row>
    <row r="23" spans="1:20" s="5" customFormat="1">
      <c r="A23" s="4">
        <v>20</v>
      </c>
      <c r="B23" s="4" t="s">
        <v>11</v>
      </c>
      <c r="C23" s="4" t="s">
        <v>94</v>
      </c>
      <c r="D23" s="4">
        <v>75</v>
      </c>
      <c r="E23" s="4" t="s">
        <v>9</v>
      </c>
      <c r="F23" s="8" t="s">
        <v>13</v>
      </c>
      <c r="G23" s="4" t="s">
        <v>8</v>
      </c>
      <c r="H23" s="25">
        <v>35</v>
      </c>
      <c r="I23" s="4">
        <v>11</v>
      </c>
      <c r="J23" s="12">
        <v>3</v>
      </c>
      <c r="K23" s="12">
        <v>2</v>
      </c>
      <c r="L23" s="12">
        <v>0</v>
      </c>
      <c r="M23" s="12">
        <v>5.5</v>
      </c>
      <c r="N23" s="12">
        <v>5.5</v>
      </c>
      <c r="O23" s="12">
        <v>1</v>
      </c>
      <c r="P23" s="12">
        <v>6</v>
      </c>
      <c r="Q23" s="12">
        <v>7.5</v>
      </c>
      <c r="R23" s="15">
        <f t="shared" si="0"/>
        <v>30.5</v>
      </c>
      <c r="S23" s="17">
        <f t="shared" si="1"/>
        <v>28.504672897196258</v>
      </c>
      <c r="T23" s="18"/>
    </row>
    <row r="24" spans="1:20" s="5" customFormat="1">
      <c r="A24" s="4">
        <v>21</v>
      </c>
      <c r="B24" s="4" t="s">
        <v>6</v>
      </c>
      <c r="C24" s="4" t="s">
        <v>49</v>
      </c>
      <c r="D24" s="4">
        <v>30</v>
      </c>
      <c r="E24" s="4" t="s">
        <v>9</v>
      </c>
      <c r="F24" s="8">
        <v>37735</v>
      </c>
      <c r="G24" s="4" t="s">
        <v>8</v>
      </c>
      <c r="H24" s="25">
        <v>60</v>
      </c>
      <c r="I24" s="4">
        <v>11</v>
      </c>
      <c r="J24" s="12">
        <v>2</v>
      </c>
      <c r="K24" s="12">
        <v>3</v>
      </c>
      <c r="L24" s="12">
        <v>6.5</v>
      </c>
      <c r="M24" s="12">
        <v>2.5</v>
      </c>
      <c r="N24" s="12">
        <v>3</v>
      </c>
      <c r="O24" s="12">
        <v>0</v>
      </c>
      <c r="P24" s="12">
        <v>4</v>
      </c>
      <c r="Q24" s="12">
        <v>7.5</v>
      </c>
      <c r="R24" s="15">
        <f t="shared" si="0"/>
        <v>28.5</v>
      </c>
      <c r="S24" s="17">
        <f t="shared" si="1"/>
        <v>26.635514018691588</v>
      </c>
      <c r="T24" s="18"/>
    </row>
    <row r="25" spans="1:20" s="5" customFormat="1">
      <c r="A25" s="4">
        <v>22</v>
      </c>
      <c r="B25" s="4" t="s">
        <v>6</v>
      </c>
      <c r="C25" s="4" t="s">
        <v>41</v>
      </c>
      <c r="D25" s="4">
        <v>22</v>
      </c>
      <c r="E25" s="4" t="s">
        <v>9</v>
      </c>
      <c r="F25" s="8">
        <v>37726</v>
      </c>
      <c r="G25" s="4" t="s">
        <v>8</v>
      </c>
      <c r="H25" s="25">
        <v>6</v>
      </c>
      <c r="I25" s="4">
        <v>11</v>
      </c>
      <c r="J25" s="12">
        <v>4</v>
      </c>
      <c r="K25" s="12">
        <v>1</v>
      </c>
      <c r="L25" s="12">
        <v>0</v>
      </c>
      <c r="M25" s="12">
        <v>2</v>
      </c>
      <c r="N25" s="12">
        <v>5.5</v>
      </c>
      <c r="O25" s="12">
        <v>1</v>
      </c>
      <c r="P25" s="12">
        <v>6</v>
      </c>
      <c r="Q25" s="12">
        <v>8.5</v>
      </c>
      <c r="R25" s="15">
        <f t="shared" si="0"/>
        <v>28</v>
      </c>
      <c r="S25" s="17">
        <f t="shared" si="1"/>
        <v>26.168224299065418</v>
      </c>
      <c r="T25" s="18"/>
    </row>
    <row r="26" spans="1:20" s="5" customFormat="1">
      <c r="A26" s="4">
        <v>23</v>
      </c>
      <c r="B26" s="4" t="s">
        <v>11</v>
      </c>
      <c r="C26" s="4" t="s">
        <v>43</v>
      </c>
      <c r="D26" s="4">
        <v>24</v>
      </c>
      <c r="E26" s="4" t="s">
        <v>9</v>
      </c>
      <c r="F26" s="11">
        <v>37959</v>
      </c>
      <c r="G26" s="4" t="s">
        <v>8</v>
      </c>
      <c r="H26" s="25">
        <v>94</v>
      </c>
      <c r="I26" s="4">
        <v>11</v>
      </c>
      <c r="J26" s="12">
        <v>2</v>
      </c>
      <c r="K26" s="12">
        <v>5</v>
      </c>
      <c r="L26" s="12">
        <v>7</v>
      </c>
      <c r="M26" s="12">
        <v>1.5</v>
      </c>
      <c r="N26" s="12">
        <v>2.5</v>
      </c>
      <c r="O26" s="12">
        <v>1</v>
      </c>
      <c r="P26" s="12">
        <v>6</v>
      </c>
      <c r="Q26" s="12">
        <v>2.5</v>
      </c>
      <c r="R26" s="15">
        <f t="shared" si="0"/>
        <v>27.5</v>
      </c>
      <c r="S26" s="17">
        <f t="shared" si="1"/>
        <v>25.700934579439249</v>
      </c>
      <c r="T26" s="18"/>
    </row>
    <row r="27" spans="1:20" s="5" customFormat="1">
      <c r="A27" s="4">
        <v>24</v>
      </c>
      <c r="B27" s="4" t="s">
        <v>11</v>
      </c>
      <c r="C27" s="4" t="s">
        <v>82</v>
      </c>
      <c r="D27" s="4">
        <v>63</v>
      </c>
      <c r="E27" s="4" t="s">
        <v>7</v>
      </c>
      <c r="F27" s="8" t="s">
        <v>14</v>
      </c>
      <c r="G27" s="4" t="s">
        <v>8</v>
      </c>
      <c r="H27" s="25">
        <v>43</v>
      </c>
      <c r="I27" s="4">
        <v>11</v>
      </c>
      <c r="J27" s="12">
        <v>3</v>
      </c>
      <c r="K27" s="12">
        <v>2</v>
      </c>
      <c r="L27" s="12">
        <v>7</v>
      </c>
      <c r="M27" s="12">
        <v>1</v>
      </c>
      <c r="N27" s="12">
        <v>2.5</v>
      </c>
      <c r="O27" s="12">
        <v>1</v>
      </c>
      <c r="P27" s="12">
        <v>4</v>
      </c>
      <c r="Q27" s="12">
        <v>7</v>
      </c>
      <c r="R27" s="15">
        <f t="shared" si="0"/>
        <v>27.5</v>
      </c>
      <c r="S27" s="17">
        <f t="shared" si="1"/>
        <v>25.700934579439249</v>
      </c>
      <c r="T27" s="18"/>
    </row>
    <row r="28" spans="1:20" s="5" customFormat="1">
      <c r="A28" s="4">
        <v>25</v>
      </c>
      <c r="B28" s="4" t="s">
        <v>11</v>
      </c>
      <c r="C28" s="4" t="s">
        <v>35</v>
      </c>
      <c r="D28" s="4">
        <v>16</v>
      </c>
      <c r="E28" s="4" t="s">
        <v>7</v>
      </c>
      <c r="F28" s="8" t="s">
        <v>12</v>
      </c>
      <c r="G28" s="4" t="s">
        <v>8</v>
      </c>
      <c r="H28" s="25">
        <v>35</v>
      </c>
      <c r="I28" s="4">
        <v>11</v>
      </c>
      <c r="J28" s="12">
        <v>0</v>
      </c>
      <c r="K28" s="12">
        <v>3</v>
      </c>
      <c r="L28" s="12">
        <v>4</v>
      </c>
      <c r="M28" s="12">
        <v>5.5</v>
      </c>
      <c r="N28" s="12">
        <v>3.5</v>
      </c>
      <c r="O28" s="12">
        <v>1</v>
      </c>
      <c r="P28" s="12">
        <v>2</v>
      </c>
      <c r="Q28" s="12">
        <v>7</v>
      </c>
      <c r="R28" s="15">
        <f t="shared" si="0"/>
        <v>26</v>
      </c>
      <c r="S28" s="17">
        <f t="shared" si="1"/>
        <v>24.299065420560748</v>
      </c>
      <c r="T28" s="18"/>
    </row>
    <row r="29" spans="1:20" s="5" customFormat="1">
      <c r="A29" s="4">
        <v>26</v>
      </c>
      <c r="B29" s="4" t="s">
        <v>6</v>
      </c>
      <c r="C29" s="4" t="s">
        <v>34</v>
      </c>
      <c r="D29" s="4">
        <v>15</v>
      </c>
      <c r="E29" s="4" t="s">
        <v>9</v>
      </c>
      <c r="F29" s="8">
        <v>37675</v>
      </c>
      <c r="G29" s="4" t="s">
        <v>8</v>
      </c>
      <c r="H29" s="25">
        <v>60</v>
      </c>
      <c r="I29" s="4">
        <v>11</v>
      </c>
      <c r="J29" s="12">
        <v>3</v>
      </c>
      <c r="K29" s="12">
        <v>3</v>
      </c>
      <c r="L29" s="12">
        <v>0</v>
      </c>
      <c r="M29" s="12">
        <v>3.5</v>
      </c>
      <c r="N29" s="12">
        <v>6.5</v>
      </c>
      <c r="O29" s="12">
        <v>0</v>
      </c>
      <c r="P29" s="12">
        <v>7</v>
      </c>
      <c r="Q29" s="12">
        <v>2.5</v>
      </c>
      <c r="R29" s="15">
        <f t="shared" si="0"/>
        <v>25.5</v>
      </c>
      <c r="S29" s="17">
        <f t="shared" si="1"/>
        <v>23.831775700934578</v>
      </c>
      <c r="T29" s="18"/>
    </row>
    <row r="30" spans="1:20" s="5" customFormat="1">
      <c r="A30" s="4">
        <v>27</v>
      </c>
      <c r="B30" s="4" t="s">
        <v>11</v>
      </c>
      <c r="C30" s="4" t="s">
        <v>20</v>
      </c>
      <c r="D30" s="4">
        <v>1</v>
      </c>
      <c r="E30" s="4" t="s">
        <v>9</v>
      </c>
      <c r="F30" s="8">
        <v>37860</v>
      </c>
      <c r="G30" s="4" t="s">
        <v>8</v>
      </c>
      <c r="H30" s="25">
        <v>57</v>
      </c>
      <c r="I30" s="4">
        <v>11</v>
      </c>
      <c r="J30" s="12">
        <v>2</v>
      </c>
      <c r="K30" s="12">
        <v>2</v>
      </c>
      <c r="L30" s="12">
        <v>4</v>
      </c>
      <c r="M30" s="12">
        <v>1</v>
      </c>
      <c r="N30" s="12">
        <v>5.5</v>
      </c>
      <c r="O30" s="12">
        <v>1</v>
      </c>
      <c r="P30" s="12">
        <v>2</v>
      </c>
      <c r="Q30" s="12">
        <v>7.5</v>
      </c>
      <c r="R30" s="15">
        <f t="shared" si="0"/>
        <v>25</v>
      </c>
      <c r="S30" s="17">
        <f t="shared" si="1"/>
        <v>23.364485981308412</v>
      </c>
      <c r="T30" s="18"/>
    </row>
    <row r="31" spans="1:20" s="5" customFormat="1">
      <c r="A31" s="4">
        <v>28</v>
      </c>
      <c r="B31" s="4" t="s">
        <v>6</v>
      </c>
      <c r="C31" s="4" t="s">
        <v>75</v>
      </c>
      <c r="D31" s="4">
        <v>56</v>
      </c>
      <c r="E31" s="4" t="s">
        <v>9</v>
      </c>
      <c r="F31" s="8">
        <v>37892</v>
      </c>
      <c r="G31" s="4" t="s">
        <v>8</v>
      </c>
      <c r="H31" s="25">
        <v>60</v>
      </c>
      <c r="I31" s="4">
        <v>11</v>
      </c>
      <c r="J31" s="12">
        <v>0</v>
      </c>
      <c r="K31" s="12">
        <v>2</v>
      </c>
      <c r="L31" s="12">
        <v>7.5</v>
      </c>
      <c r="M31" s="12">
        <v>1</v>
      </c>
      <c r="N31" s="12">
        <v>2.5</v>
      </c>
      <c r="O31" s="12">
        <v>1</v>
      </c>
      <c r="P31" s="12">
        <v>6</v>
      </c>
      <c r="Q31" s="12">
        <v>4.5</v>
      </c>
      <c r="R31" s="15">
        <f t="shared" si="0"/>
        <v>24.5</v>
      </c>
      <c r="S31" s="17">
        <f t="shared" si="1"/>
        <v>22.897196261682243</v>
      </c>
      <c r="T31" s="18"/>
    </row>
    <row r="32" spans="1:20" s="5" customFormat="1">
      <c r="A32" s="4">
        <v>29</v>
      </c>
      <c r="B32" s="4" t="s">
        <v>11</v>
      </c>
      <c r="C32" s="4" t="s">
        <v>74</v>
      </c>
      <c r="D32" s="4">
        <v>55</v>
      </c>
      <c r="E32" s="4" t="s">
        <v>9</v>
      </c>
      <c r="F32" s="8">
        <v>37774</v>
      </c>
      <c r="G32" s="4" t="s">
        <v>8</v>
      </c>
      <c r="H32" s="25">
        <v>41</v>
      </c>
      <c r="I32" s="4">
        <v>11</v>
      </c>
      <c r="J32" s="12">
        <v>1</v>
      </c>
      <c r="K32" s="12">
        <v>4</v>
      </c>
      <c r="L32" s="12">
        <v>5</v>
      </c>
      <c r="M32" s="12">
        <v>1</v>
      </c>
      <c r="N32" s="12">
        <v>1.5</v>
      </c>
      <c r="O32" s="12">
        <v>1</v>
      </c>
      <c r="P32" s="12">
        <v>4</v>
      </c>
      <c r="Q32" s="12">
        <v>6</v>
      </c>
      <c r="R32" s="15">
        <f t="shared" si="0"/>
        <v>23.5</v>
      </c>
      <c r="S32" s="17">
        <f t="shared" si="1"/>
        <v>21.962616822429908</v>
      </c>
      <c r="T32" s="18"/>
    </row>
    <row r="33" spans="1:20" s="5" customFormat="1">
      <c r="A33" s="4">
        <v>30</v>
      </c>
      <c r="B33" s="4" t="s">
        <v>11</v>
      </c>
      <c r="C33" s="4" t="s">
        <v>32</v>
      </c>
      <c r="D33" s="4">
        <v>13</v>
      </c>
      <c r="E33" s="4" t="s">
        <v>9</v>
      </c>
      <c r="F33" s="11">
        <v>37645</v>
      </c>
      <c r="G33" s="4" t="s">
        <v>8</v>
      </c>
      <c r="H33" s="25">
        <v>94</v>
      </c>
      <c r="I33" s="4">
        <v>11</v>
      </c>
      <c r="J33" s="12">
        <v>0</v>
      </c>
      <c r="K33" s="12">
        <v>3</v>
      </c>
      <c r="L33" s="12">
        <v>3</v>
      </c>
      <c r="M33" s="12">
        <v>2</v>
      </c>
      <c r="N33" s="12">
        <v>2</v>
      </c>
      <c r="O33" s="12">
        <v>2</v>
      </c>
      <c r="P33" s="12">
        <v>8</v>
      </c>
      <c r="Q33" s="12">
        <v>3</v>
      </c>
      <c r="R33" s="15">
        <f t="shared" si="0"/>
        <v>23</v>
      </c>
      <c r="S33" s="17">
        <f t="shared" si="1"/>
        <v>21.495327102803738</v>
      </c>
      <c r="T33" s="18"/>
    </row>
    <row r="34" spans="1:20" s="5" customFormat="1">
      <c r="A34" s="4">
        <v>31</v>
      </c>
      <c r="B34" s="4" t="s">
        <v>11</v>
      </c>
      <c r="C34" s="4" t="s">
        <v>68</v>
      </c>
      <c r="D34" s="4">
        <v>49</v>
      </c>
      <c r="E34" s="4" t="s">
        <v>9</v>
      </c>
      <c r="F34" s="10">
        <v>37870</v>
      </c>
      <c r="G34" s="4" t="s">
        <v>8</v>
      </c>
      <c r="H34" s="25">
        <v>77</v>
      </c>
      <c r="I34" s="4">
        <v>11</v>
      </c>
      <c r="J34" s="12">
        <v>2</v>
      </c>
      <c r="K34" s="12">
        <v>5</v>
      </c>
      <c r="L34" s="12">
        <v>0</v>
      </c>
      <c r="M34" s="12">
        <v>0.5</v>
      </c>
      <c r="N34" s="12">
        <v>5.5</v>
      </c>
      <c r="O34" s="12">
        <v>1</v>
      </c>
      <c r="P34" s="12">
        <v>4</v>
      </c>
      <c r="Q34" s="12">
        <v>5</v>
      </c>
      <c r="R34" s="15">
        <f t="shared" si="0"/>
        <v>23</v>
      </c>
      <c r="S34" s="17">
        <f t="shared" si="1"/>
        <v>21.495327102803738</v>
      </c>
      <c r="T34" s="18"/>
    </row>
    <row r="35" spans="1:20" s="5" customFormat="1">
      <c r="A35" s="4">
        <v>32</v>
      </c>
      <c r="B35" s="4" t="s">
        <v>11</v>
      </c>
      <c r="C35" s="4" t="s">
        <v>22</v>
      </c>
      <c r="D35" s="4">
        <v>3</v>
      </c>
      <c r="E35" s="4" t="s">
        <v>7</v>
      </c>
      <c r="F35" s="8">
        <v>38286</v>
      </c>
      <c r="G35" s="4" t="s">
        <v>8</v>
      </c>
      <c r="H35" s="25" t="s">
        <v>115</v>
      </c>
      <c r="I35" s="4">
        <v>11</v>
      </c>
      <c r="J35" s="12">
        <v>4</v>
      </c>
      <c r="K35" s="12">
        <v>0</v>
      </c>
      <c r="L35" s="12">
        <v>4.5</v>
      </c>
      <c r="M35" s="12">
        <v>1.5</v>
      </c>
      <c r="N35" s="12">
        <v>3</v>
      </c>
      <c r="O35" s="12">
        <v>1</v>
      </c>
      <c r="P35" s="12">
        <v>0</v>
      </c>
      <c r="Q35" s="12">
        <v>8.5</v>
      </c>
      <c r="R35" s="15">
        <f t="shared" si="0"/>
        <v>22.5</v>
      </c>
      <c r="S35" s="17">
        <f t="shared" si="1"/>
        <v>21.028037383177569</v>
      </c>
      <c r="T35" s="18"/>
    </row>
    <row r="36" spans="1:20" s="5" customFormat="1">
      <c r="A36" s="4">
        <v>33</v>
      </c>
      <c r="B36" s="4" t="s">
        <v>11</v>
      </c>
      <c r="C36" s="4" t="s">
        <v>44</v>
      </c>
      <c r="D36" s="4">
        <v>25</v>
      </c>
      <c r="E36" s="4" t="s">
        <v>9</v>
      </c>
      <c r="F36" s="8">
        <v>37802</v>
      </c>
      <c r="G36" s="4" t="s">
        <v>8</v>
      </c>
      <c r="H36" s="25">
        <v>47</v>
      </c>
      <c r="I36" s="4">
        <v>11</v>
      </c>
      <c r="J36" s="12">
        <v>4</v>
      </c>
      <c r="K36" s="12">
        <v>4</v>
      </c>
      <c r="L36" s="12">
        <v>2</v>
      </c>
      <c r="M36" s="12">
        <v>0</v>
      </c>
      <c r="N36" s="12">
        <v>2</v>
      </c>
      <c r="O36" s="12">
        <v>1</v>
      </c>
      <c r="P36" s="12">
        <v>4</v>
      </c>
      <c r="Q36" s="12">
        <v>5.5</v>
      </c>
      <c r="R36" s="15">
        <f t="shared" ref="R36:R67" si="2">SUM(J36:Q36)</f>
        <v>22.5</v>
      </c>
      <c r="S36" s="17">
        <f t="shared" ref="S36:S67" si="3">R36/107*100</f>
        <v>21.028037383177569</v>
      </c>
      <c r="T36" s="18"/>
    </row>
    <row r="37" spans="1:20" s="5" customFormat="1">
      <c r="A37" s="4">
        <v>34</v>
      </c>
      <c r="B37" s="4" t="s">
        <v>11</v>
      </c>
      <c r="C37" s="4" t="s">
        <v>42</v>
      </c>
      <c r="D37" s="4">
        <v>23</v>
      </c>
      <c r="E37" s="4" t="s">
        <v>9</v>
      </c>
      <c r="F37" s="8">
        <v>37788</v>
      </c>
      <c r="G37" s="4" t="s">
        <v>8</v>
      </c>
      <c r="H37" s="25">
        <v>58</v>
      </c>
      <c r="I37" s="4">
        <v>11</v>
      </c>
      <c r="J37" s="12">
        <v>2</v>
      </c>
      <c r="K37" s="12">
        <v>2</v>
      </c>
      <c r="L37" s="12">
        <v>0</v>
      </c>
      <c r="M37" s="12">
        <v>5.5</v>
      </c>
      <c r="N37" s="12">
        <v>4.5</v>
      </c>
      <c r="O37" s="12">
        <v>0</v>
      </c>
      <c r="P37" s="12">
        <v>8</v>
      </c>
      <c r="Q37" s="12">
        <v>0</v>
      </c>
      <c r="R37" s="15">
        <f t="shared" si="2"/>
        <v>22</v>
      </c>
      <c r="S37" s="17">
        <f t="shared" si="3"/>
        <v>20.5607476635514</v>
      </c>
      <c r="T37" s="18"/>
    </row>
    <row r="38" spans="1:20" s="5" customFormat="1">
      <c r="A38" s="4">
        <v>35</v>
      </c>
      <c r="B38" s="4" t="s">
        <v>11</v>
      </c>
      <c r="C38" s="4" t="s">
        <v>46</v>
      </c>
      <c r="D38" s="4">
        <v>27</v>
      </c>
      <c r="E38" s="4" t="s">
        <v>9</v>
      </c>
      <c r="F38" s="8">
        <v>37778</v>
      </c>
      <c r="G38" s="4" t="s">
        <v>8</v>
      </c>
      <c r="H38" s="25">
        <v>70</v>
      </c>
      <c r="I38" s="4">
        <v>11</v>
      </c>
      <c r="J38" s="12">
        <v>2</v>
      </c>
      <c r="K38" s="12">
        <v>1</v>
      </c>
      <c r="L38" s="12">
        <v>4</v>
      </c>
      <c r="M38" s="12">
        <v>2</v>
      </c>
      <c r="N38" s="12">
        <v>1.5</v>
      </c>
      <c r="O38" s="12">
        <v>1</v>
      </c>
      <c r="P38" s="12">
        <v>6</v>
      </c>
      <c r="Q38" s="12">
        <v>4.5</v>
      </c>
      <c r="R38" s="15">
        <f t="shared" si="2"/>
        <v>22</v>
      </c>
      <c r="S38" s="17">
        <f t="shared" si="3"/>
        <v>20.5607476635514</v>
      </c>
      <c r="T38" s="18"/>
    </row>
    <row r="39" spans="1:20" s="5" customFormat="1">
      <c r="A39" s="4">
        <v>36</v>
      </c>
      <c r="B39" s="4" t="s">
        <v>11</v>
      </c>
      <c r="C39" s="4" t="s">
        <v>47</v>
      </c>
      <c r="D39" s="4">
        <v>28</v>
      </c>
      <c r="E39" s="4" t="s">
        <v>7</v>
      </c>
      <c r="F39" s="8">
        <v>37972</v>
      </c>
      <c r="G39" s="4" t="s">
        <v>8</v>
      </c>
      <c r="H39" s="25">
        <v>57</v>
      </c>
      <c r="I39" s="4">
        <v>11</v>
      </c>
      <c r="J39" s="12">
        <v>2</v>
      </c>
      <c r="K39" s="12">
        <v>1</v>
      </c>
      <c r="L39" s="12">
        <v>4</v>
      </c>
      <c r="M39" s="12">
        <v>1</v>
      </c>
      <c r="N39" s="12">
        <v>1</v>
      </c>
      <c r="O39" s="12">
        <v>2</v>
      </c>
      <c r="P39" s="12">
        <v>6</v>
      </c>
      <c r="Q39" s="12">
        <v>5</v>
      </c>
      <c r="R39" s="15">
        <f t="shared" si="2"/>
        <v>22</v>
      </c>
      <c r="S39" s="17">
        <f t="shared" si="3"/>
        <v>20.5607476635514</v>
      </c>
      <c r="T39" s="18"/>
    </row>
    <row r="40" spans="1:20" s="5" customFormat="1">
      <c r="A40" s="4">
        <v>37</v>
      </c>
      <c r="B40" s="4" t="s">
        <v>11</v>
      </c>
      <c r="C40" s="4" t="s">
        <v>58</v>
      </c>
      <c r="D40" s="4">
        <v>39</v>
      </c>
      <c r="E40" s="4" t="s">
        <v>7</v>
      </c>
      <c r="F40" s="11">
        <v>37648</v>
      </c>
      <c r="G40" s="4" t="s">
        <v>8</v>
      </c>
      <c r="H40" s="25">
        <v>94</v>
      </c>
      <c r="I40" s="4">
        <v>11</v>
      </c>
      <c r="J40" s="12">
        <v>2</v>
      </c>
      <c r="K40" s="12">
        <v>4</v>
      </c>
      <c r="L40" s="12">
        <v>5</v>
      </c>
      <c r="M40" s="12">
        <v>1.5</v>
      </c>
      <c r="N40" s="12">
        <v>3</v>
      </c>
      <c r="O40" s="12">
        <v>0</v>
      </c>
      <c r="P40" s="12">
        <v>2</v>
      </c>
      <c r="Q40" s="12">
        <v>4.5</v>
      </c>
      <c r="R40" s="15">
        <f t="shared" si="2"/>
        <v>22</v>
      </c>
      <c r="S40" s="17">
        <f t="shared" si="3"/>
        <v>20.5607476635514</v>
      </c>
      <c r="T40" s="18"/>
    </row>
    <row r="41" spans="1:20" s="5" customFormat="1">
      <c r="A41" s="4">
        <v>38</v>
      </c>
      <c r="B41" s="4" t="s">
        <v>6</v>
      </c>
      <c r="C41" s="4" t="s">
        <v>55</v>
      </c>
      <c r="D41" s="4">
        <v>36</v>
      </c>
      <c r="E41" s="4" t="s">
        <v>7</v>
      </c>
      <c r="F41" s="8">
        <v>37809</v>
      </c>
      <c r="G41" s="4" t="s">
        <v>8</v>
      </c>
      <c r="H41" s="25">
        <v>6</v>
      </c>
      <c r="I41" s="4">
        <v>11</v>
      </c>
      <c r="J41" s="12">
        <v>3</v>
      </c>
      <c r="K41" s="12">
        <v>1</v>
      </c>
      <c r="L41" s="12">
        <v>0</v>
      </c>
      <c r="M41" s="12">
        <v>1</v>
      </c>
      <c r="N41" s="12">
        <v>6</v>
      </c>
      <c r="O41" s="12">
        <v>0</v>
      </c>
      <c r="P41" s="12">
        <v>4</v>
      </c>
      <c r="Q41" s="12">
        <v>6</v>
      </c>
      <c r="R41" s="15">
        <f t="shared" si="2"/>
        <v>21</v>
      </c>
      <c r="S41" s="17">
        <f t="shared" si="3"/>
        <v>19.626168224299064</v>
      </c>
      <c r="T41" s="18"/>
    </row>
    <row r="42" spans="1:20" s="5" customFormat="1">
      <c r="A42" s="4">
        <v>39</v>
      </c>
      <c r="B42" s="4" t="s">
        <v>6</v>
      </c>
      <c r="C42" s="4" t="s">
        <v>60</v>
      </c>
      <c r="D42" s="4">
        <v>41</v>
      </c>
      <c r="E42" s="4" t="s">
        <v>9</v>
      </c>
      <c r="F42" s="8">
        <v>38125</v>
      </c>
      <c r="G42" s="4" t="s">
        <v>8</v>
      </c>
      <c r="H42" s="25">
        <v>60</v>
      </c>
      <c r="I42" s="4">
        <v>11</v>
      </c>
      <c r="J42" s="12">
        <v>3</v>
      </c>
      <c r="K42" s="12">
        <v>3</v>
      </c>
      <c r="L42" s="12">
        <v>0</v>
      </c>
      <c r="M42" s="12">
        <v>2</v>
      </c>
      <c r="N42" s="12">
        <v>4.5</v>
      </c>
      <c r="O42" s="12">
        <v>1</v>
      </c>
      <c r="P42" s="12">
        <v>4</v>
      </c>
      <c r="Q42" s="12">
        <v>3.5</v>
      </c>
      <c r="R42" s="15">
        <f t="shared" si="2"/>
        <v>21</v>
      </c>
      <c r="S42" s="17">
        <f t="shared" si="3"/>
        <v>19.626168224299064</v>
      </c>
      <c r="T42" s="18"/>
    </row>
    <row r="43" spans="1:20" s="5" customFormat="1">
      <c r="A43" s="4">
        <v>40</v>
      </c>
      <c r="B43" s="4" t="s">
        <v>6</v>
      </c>
      <c r="C43" s="4" t="s">
        <v>96</v>
      </c>
      <c r="D43" s="4">
        <v>77</v>
      </c>
      <c r="E43" s="4" t="s">
        <v>9</v>
      </c>
      <c r="F43" s="4" t="s">
        <v>97</v>
      </c>
      <c r="G43" s="4" t="s">
        <v>8</v>
      </c>
      <c r="H43" s="25">
        <v>14</v>
      </c>
      <c r="I43" s="4">
        <v>11</v>
      </c>
      <c r="J43" s="12">
        <v>1</v>
      </c>
      <c r="K43" s="12">
        <v>4</v>
      </c>
      <c r="L43" s="12">
        <v>4</v>
      </c>
      <c r="M43" s="12">
        <v>4</v>
      </c>
      <c r="N43" s="12">
        <v>4</v>
      </c>
      <c r="O43" s="12">
        <v>0</v>
      </c>
      <c r="P43" s="12">
        <v>0</v>
      </c>
      <c r="Q43" s="12">
        <v>4</v>
      </c>
      <c r="R43" s="15">
        <f t="shared" si="2"/>
        <v>21</v>
      </c>
      <c r="S43" s="17">
        <f t="shared" si="3"/>
        <v>19.626168224299064</v>
      </c>
      <c r="T43" s="18"/>
    </row>
    <row r="44" spans="1:20" s="5" customFormat="1">
      <c r="A44" s="4">
        <v>41</v>
      </c>
      <c r="B44" s="4" t="s">
        <v>11</v>
      </c>
      <c r="C44" s="4" t="s">
        <v>88</v>
      </c>
      <c r="D44" s="4">
        <v>69</v>
      </c>
      <c r="E44" s="4" t="s">
        <v>9</v>
      </c>
      <c r="F44" s="8">
        <v>37628</v>
      </c>
      <c r="G44" s="4" t="s">
        <v>8</v>
      </c>
      <c r="H44" s="25">
        <v>38</v>
      </c>
      <c r="I44" s="4">
        <v>11</v>
      </c>
      <c r="J44" s="12">
        <v>2</v>
      </c>
      <c r="K44" s="12">
        <v>5</v>
      </c>
      <c r="L44" s="12">
        <v>1</v>
      </c>
      <c r="M44" s="12">
        <v>2</v>
      </c>
      <c r="N44" s="12">
        <v>5</v>
      </c>
      <c r="O44" s="12">
        <v>1</v>
      </c>
      <c r="P44" s="12">
        <v>2</v>
      </c>
      <c r="Q44" s="12">
        <v>2</v>
      </c>
      <c r="R44" s="15">
        <f t="shared" si="2"/>
        <v>20</v>
      </c>
      <c r="S44" s="17">
        <f t="shared" si="3"/>
        <v>18.691588785046729</v>
      </c>
      <c r="T44" s="18"/>
    </row>
    <row r="45" spans="1:20" s="5" customFormat="1">
      <c r="A45" s="4">
        <v>42</v>
      </c>
      <c r="B45" s="4" t="s">
        <v>11</v>
      </c>
      <c r="C45" s="4" t="s">
        <v>21</v>
      </c>
      <c r="D45" s="4">
        <v>2</v>
      </c>
      <c r="E45" s="4" t="s">
        <v>9</v>
      </c>
      <c r="F45" s="8" t="s">
        <v>16</v>
      </c>
      <c r="G45" s="4" t="s">
        <v>8</v>
      </c>
      <c r="H45" s="25">
        <v>47</v>
      </c>
      <c r="I45" s="4">
        <v>11</v>
      </c>
      <c r="J45" s="12">
        <v>0</v>
      </c>
      <c r="K45" s="12">
        <v>7</v>
      </c>
      <c r="L45" s="12">
        <v>0</v>
      </c>
      <c r="M45" s="12">
        <v>1.5</v>
      </c>
      <c r="N45" s="12">
        <v>4</v>
      </c>
      <c r="O45" s="12">
        <v>0</v>
      </c>
      <c r="P45" s="12">
        <v>2</v>
      </c>
      <c r="Q45" s="12">
        <v>5</v>
      </c>
      <c r="R45" s="15">
        <f t="shared" si="2"/>
        <v>19.5</v>
      </c>
      <c r="S45" s="17">
        <f t="shared" si="3"/>
        <v>18.22429906542056</v>
      </c>
      <c r="T45" s="18"/>
    </row>
    <row r="46" spans="1:20" s="5" customFormat="1">
      <c r="A46" s="4">
        <v>43</v>
      </c>
      <c r="B46" s="4" t="s">
        <v>11</v>
      </c>
      <c r="C46" s="4" t="s">
        <v>85</v>
      </c>
      <c r="D46" s="4">
        <v>66</v>
      </c>
      <c r="E46" s="4" t="s">
        <v>9</v>
      </c>
      <c r="F46" s="8">
        <v>37781</v>
      </c>
      <c r="G46" s="4" t="s">
        <v>8</v>
      </c>
      <c r="H46" s="25">
        <v>81</v>
      </c>
      <c r="I46" s="4">
        <v>11</v>
      </c>
      <c r="J46" s="12">
        <v>2</v>
      </c>
      <c r="K46" s="12">
        <v>3</v>
      </c>
      <c r="L46" s="12">
        <v>0</v>
      </c>
      <c r="M46" s="12">
        <v>2</v>
      </c>
      <c r="N46" s="12">
        <v>4.5</v>
      </c>
      <c r="O46" s="12">
        <v>0</v>
      </c>
      <c r="P46" s="12">
        <v>4</v>
      </c>
      <c r="Q46" s="12">
        <v>3</v>
      </c>
      <c r="R46" s="15">
        <f t="shared" si="2"/>
        <v>18.5</v>
      </c>
      <c r="S46" s="17">
        <f t="shared" si="3"/>
        <v>17.289719626168225</v>
      </c>
      <c r="T46" s="18"/>
    </row>
    <row r="47" spans="1:20" s="5" customFormat="1">
      <c r="A47" s="4">
        <v>44</v>
      </c>
      <c r="B47" s="4" t="s">
        <v>6</v>
      </c>
      <c r="C47" s="4" t="s">
        <v>29</v>
      </c>
      <c r="D47" s="4">
        <v>10</v>
      </c>
      <c r="E47" s="4" t="s">
        <v>9</v>
      </c>
      <c r="F47" s="8">
        <v>37777</v>
      </c>
      <c r="G47" s="4" t="s">
        <v>8</v>
      </c>
      <c r="H47" s="25">
        <v>2</v>
      </c>
      <c r="I47" s="4">
        <v>11</v>
      </c>
      <c r="J47" s="12">
        <v>0</v>
      </c>
      <c r="K47" s="12">
        <v>0</v>
      </c>
      <c r="L47" s="12">
        <v>0</v>
      </c>
      <c r="M47" s="12">
        <v>1.5</v>
      </c>
      <c r="N47" s="12">
        <v>10.5</v>
      </c>
      <c r="O47" s="12">
        <v>0</v>
      </c>
      <c r="P47" s="12">
        <v>6</v>
      </c>
      <c r="Q47" s="12">
        <v>0</v>
      </c>
      <c r="R47" s="15">
        <f t="shared" si="2"/>
        <v>18</v>
      </c>
      <c r="S47" s="17">
        <f t="shared" si="3"/>
        <v>16.822429906542055</v>
      </c>
      <c r="T47" s="18"/>
    </row>
    <row r="48" spans="1:20" s="5" customFormat="1">
      <c r="A48" s="4">
        <v>45</v>
      </c>
      <c r="B48" s="4" t="s">
        <v>11</v>
      </c>
      <c r="C48" s="4" t="s">
        <v>45</v>
      </c>
      <c r="D48" s="4">
        <v>26</v>
      </c>
      <c r="E48" s="4" t="s">
        <v>9</v>
      </c>
      <c r="F48" s="8">
        <v>37748</v>
      </c>
      <c r="G48" s="4" t="s">
        <v>8</v>
      </c>
      <c r="H48" s="25">
        <v>35</v>
      </c>
      <c r="I48" s="4">
        <v>11</v>
      </c>
      <c r="J48" s="12">
        <v>3</v>
      </c>
      <c r="K48" s="12">
        <v>1</v>
      </c>
      <c r="L48" s="12">
        <v>1</v>
      </c>
      <c r="M48" s="12">
        <v>2</v>
      </c>
      <c r="N48" s="12">
        <v>2.5</v>
      </c>
      <c r="O48" s="12">
        <v>0</v>
      </c>
      <c r="P48" s="12">
        <v>2</v>
      </c>
      <c r="Q48" s="12">
        <v>5</v>
      </c>
      <c r="R48" s="15">
        <f t="shared" si="2"/>
        <v>16.5</v>
      </c>
      <c r="S48" s="17">
        <f t="shared" si="3"/>
        <v>15.420560747663551</v>
      </c>
      <c r="T48" s="18"/>
    </row>
    <row r="49" spans="1:20" s="5" customFormat="1">
      <c r="A49" s="4">
        <v>46</v>
      </c>
      <c r="B49" s="4" t="s">
        <v>11</v>
      </c>
      <c r="C49" s="4" t="s">
        <v>51</v>
      </c>
      <c r="D49" s="4">
        <v>32</v>
      </c>
      <c r="E49" s="4" t="s">
        <v>9</v>
      </c>
      <c r="F49" s="8">
        <v>37582</v>
      </c>
      <c r="G49" s="4" t="s">
        <v>8</v>
      </c>
      <c r="H49" s="25">
        <v>41</v>
      </c>
      <c r="I49" s="4">
        <v>11</v>
      </c>
      <c r="J49" s="12">
        <v>0</v>
      </c>
      <c r="K49" s="12">
        <v>0</v>
      </c>
      <c r="L49" s="12">
        <v>0</v>
      </c>
      <c r="M49" s="12">
        <v>1</v>
      </c>
      <c r="N49" s="12">
        <v>4.5</v>
      </c>
      <c r="O49" s="12">
        <v>0</v>
      </c>
      <c r="P49" s="12">
        <v>6</v>
      </c>
      <c r="Q49" s="12">
        <v>4.5</v>
      </c>
      <c r="R49" s="15">
        <f t="shared" si="2"/>
        <v>16</v>
      </c>
      <c r="S49" s="17">
        <f t="shared" si="3"/>
        <v>14.953271028037381</v>
      </c>
      <c r="T49" s="18"/>
    </row>
    <row r="50" spans="1:20" s="5" customFormat="1">
      <c r="A50" s="4">
        <v>47</v>
      </c>
      <c r="B50" s="4" t="s">
        <v>11</v>
      </c>
      <c r="C50" s="4" t="s">
        <v>79</v>
      </c>
      <c r="D50" s="4">
        <v>60</v>
      </c>
      <c r="E50" s="4" t="s">
        <v>9</v>
      </c>
      <c r="F50" s="8">
        <v>37848</v>
      </c>
      <c r="G50" s="4" t="s">
        <v>8</v>
      </c>
      <c r="H50" s="25">
        <v>38</v>
      </c>
      <c r="I50" s="4">
        <v>11</v>
      </c>
      <c r="J50" s="12">
        <v>3</v>
      </c>
      <c r="K50" s="12">
        <v>1</v>
      </c>
      <c r="L50" s="12">
        <v>0</v>
      </c>
      <c r="M50" s="12">
        <v>5.5</v>
      </c>
      <c r="N50" s="12">
        <v>4.5</v>
      </c>
      <c r="O50" s="12">
        <v>0</v>
      </c>
      <c r="P50" s="12">
        <v>2</v>
      </c>
      <c r="Q50" s="12">
        <v>0</v>
      </c>
      <c r="R50" s="15">
        <f t="shared" si="2"/>
        <v>16</v>
      </c>
      <c r="S50" s="17">
        <f t="shared" si="3"/>
        <v>14.953271028037381</v>
      </c>
      <c r="T50" s="18"/>
    </row>
    <row r="51" spans="1:20" s="5" customFormat="1">
      <c r="A51" s="4">
        <v>48</v>
      </c>
      <c r="B51" s="4" t="s">
        <v>11</v>
      </c>
      <c r="C51" s="4" t="s">
        <v>27</v>
      </c>
      <c r="D51" s="4">
        <v>8</v>
      </c>
      <c r="E51" s="4" t="s">
        <v>7</v>
      </c>
      <c r="F51" s="8" t="s">
        <v>15</v>
      </c>
      <c r="G51" s="4" t="s">
        <v>8</v>
      </c>
      <c r="H51" s="25">
        <v>43</v>
      </c>
      <c r="I51" s="4">
        <v>11</v>
      </c>
      <c r="J51" s="12">
        <v>1</v>
      </c>
      <c r="K51" s="12">
        <v>3</v>
      </c>
      <c r="L51" s="12">
        <v>0</v>
      </c>
      <c r="M51" s="12">
        <v>4.5</v>
      </c>
      <c r="N51" s="12">
        <v>1</v>
      </c>
      <c r="O51" s="12">
        <v>0</v>
      </c>
      <c r="P51" s="12">
        <v>2</v>
      </c>
      <c r="Q51" s="12">
        <v>4</v>
      </c>
      <c r="R51" s="15">
        <f t="shared" si="2"/>
        <v>15.5</v>
      </c>
      <c r="S51" s="17">
        <f t="shared" si="3"/>
        <v>14.485981308411214</v>
      </c>
      <c r="T51" s="18"/>
    </row>
    <row r="52" spans="1:20" s="5" customFormat="1">
      <c r="A52" s="4">
        <v>49</v>
      </c>
      <c r="B52" s="4" t="s">
        <v>6</v>
      </c>
      <c r="C52" s="4" t="s">
        <v>38</v>
      </c>
      <c r="D52" s="4">
        <v>19</v>
      </c>
      <c r="E52" s="4" t="s">
        <v>9</v>
      </c>
      <c r="F52" s="8">
        <v>37633</v>
      </c>
      <c r="G52" s="4" t="s">
        <v>8</v>
      </c>
      <c r="H52" s="25">
        <v>6</v>
      </c>
      <c r="I52" s="4">
        <v>11</v>
      </c>
      <c r="J52" s="12">
        <v>4</v>
      </c>
      <c r="K52" s="12">
        <v>0</v>
      </c>
      <c r="L52" s="12">
        <v>5</v>
      </c>
      <c r="M52" s="12">
        <v>1.5</v>
      </c>
      <c r="N52" s="12">
        <v>1</v>
      </c>
      <c r="O52" s="12">
        <v>0</v>
      </c>
      <c r="P52" s="12">
        <v>4</v>
      </c>
      <c r="Q52" s="12">
        <v>0</v>
      </c>
      <c r="R52" s="15">
        <f t="shared" si="2"/>
        <v>15.5</v>
      </c>
      <c r="S52" s="17">
        <f t="shared" si="3"/>
        <v>14.485981308411214</v>
      </c>
      <c r="T52" s="18"/>
    </row>
    <row r="53" spans="1:20" s="5" customFormat="1">
      <c r="A53" s="4">
        <v>50</v>
      </c>
      <c r="B53" s="4" t="s">
        <v>11</v>
      </c>
      <c r="C53" s="4" t="s">
        <v>65</v>
      </c>
      <c r="D53" s="4">
        <v>46</v>
      </c>
      <c r="E53" s="4" t="s">
        <v>9</v>
      </c>
      <c r="F53" s="8">
        <v>37870</v>
      </c>
      <c r="G53" s="4" t="s">
        <v>8</v>
      </c>
      <c r="H53" s="25">
        <v>38</v>
      </c>
      <c r="I53" s="4">
        <v>11</v>
      </c>
      <c r="J53" s="12">
        <v>2</v>
      </c>
      <c r="K53" s="12">
        <v>3</v>
      </c>
      <c r="L53" s="12">
        <v>3.5</v>
      </c>
      <c r="M53" s="12">
        <v>0</v>
      </c>
      <c r="N53" s="12">
        <v>3.5</v>
      </c>
      <c r="O53" s="12">
        <v>1</v>
      </c>
      <c r="P53" s="12">
        <v>0</v>
      </c>
      <c r="Q53" s="12">
        <v>0</v>
      </c>
      <c r="R53" s="15">
        <f t="shared" si="2"/>
        <v>13</v>
      </c>
      <c r="S53" s="17">
        <f t="shared" si="3"/>
        <v>12.149532710280374</v>
      </c>
      <c r="T53" s="18"/>
    </row>
    <row r="54" spans="1:20" s="5" customFormat="1">
      <c r="A54" s="4">
        <v>51</v>
      </c>
      <c r="B54" s="4" t="s">
        <v>11</v>
      </c>
      <c r="C54" s="4" t="s">
        <v>83</v>
      </c>
      <c r="D54" s="4">
        <v>64</v>
      </c>
      <c r="E54" s="4" t="s">
        <v>9</v>
      </c>
      <c r="F54" s="8">
        <v>37895</v>
      </c>
      <c r="G54" s="4" t="s">
        <v>8</v>
      </c>
      <c r="H54" s="25">
        <v>46</v>
      </c>
      <c r="I54" s="4">
        <v>11</v>
      </c>
      <c r="J54" s="12">
        <v>2</v>
      </c>
      <c r="K54" s="12">
        <v>0</v>
      </c>
      <c r="L54" s="12">
        <v>3</v>
      </c>
      <c r="M54" s="12">
        <v>0.5</v>
      </c>
      <c r="N54" s="12">
        <v>3.5</v>
      </c>
      <c r="O54" s="12">
        <v>0</v>
      </c>
      <c r="P54" s="12">
        <v>4</v>
      </c>
      <c r="Q54" s="12">
        <v>0</v>
      </c>
      <c r="R54" s="15">
        <f t="shared" si="2"/>
        <v>13</v>
      </c>
      <c r="S54" s="17">
        <f t="shared" si="3"/>
        <v>12.149532710280374</v>
      </c>
      <c r="T54" s="18"/>
    </row>
    <row r="55" spans="1:20" s="5" customFormat="1">
      <c r="A55" s="4">
        <v>52</v>
      </c>
      <c r="B55" s="4" t="s">
        <v>11</v>
      </c>
      <c r="C55" s="4" t="s">
        <v>71</v>
      </c>
      <c r="D55" s="4">
        <v>52</v>
      </c>
      <c r="E55" s="4" t="s">
        <v>9</v>
      </c>
      <c r="F55" s="8">
        <v>37708</v>
      </c>
      <c r="G55" s="4" t="s">
        <v>8</v>
      </c>
      <c r="H55" s="25">
        <v>38</v>
      </c>
      <c r="I55" s="4">
        <v>11</v>
      </c>
      <c r="J55" s="12">
        <v>1</v>
      </c>
      <c r="K55" s="12">
        <v>1</v>
      </c>
      <c r="L55" s="12">
        <v>0</v>
      </c>
      <c r="M55" s="12">
        <v>0</v>
      </c>
      <c r="N55" s="12">
        <v>2.5</v>
      </c>
      <c r="O55" s="12">
        <v>2</v>
      </c>
      <c r="P55" s="12">
        <v>4</v>
      </c>
      <c r="Q55" s="12">
        <v>2</v>
      </c>
      <c r="R55" s="15">
        <f t="shared" si="2"/>
        <v>12.5</v>
      </c>
      <c r="S55" s="17">
        <f t="shared" si="3"/>
        <v>11.682242990654206</v>
      </c>
      <c r="T55" s="18"/>
    </row>
    <row r="56" spans="1:20" s="5" customFormat="1">
      <c r="A56" s="4">
        <v>53</v>
      </c>
      <c r="B56" s="4" t="s">
        <v>11</v>
      </c>
      <c r="C56" s="4" t="s">
        <v>93</v>
      </c>
      <c r="D56" s="4">
        <v>74</v>
      </c>
      <c r="E56" s="4" t="s">
        <v>9</v>
      </c>
      <c r="F56" s="8" t="s">
        <v>17</v>
      </c>
      <c r="G56" s="4" t="s">
        <v>8</v>
      </c>
      <c r="H56" s="25">
        <v>47</v>
      </c>
      <c r="I56" s="4">
        <v>11</v>
      </c>
      <c r="J56" s="12">
        <v>1</v>
      </c>
      <c r="K56" s="12">
        <v>3</v>
      </c>
      <c r="L56" s="12">
        <v>4</v>
      </c>
      <c r="M56" s="12">
        <v>1.5</v>
      </c>
      <c r="N56" s="12">
        <v>0</v>
      </c>
      <c r="O56" s="12">
        <v>1</v>
      </c>
      <c r="P56" s="12">
        <v>2</v>
      </c>
      <c r="Q56" s="12">
        <v>0</v>
      </c>
      <c r="R56" s="15">
        <f t="shared" si="2"/>
        <v>12.5</v>
      </c>
      <c r="S56" s="17">
        <f t="shared" si="3"/>
        <v>11.682242990654206</v>
      </c>
      <c r="T56" s="18"/>
    </row>
    <row r="57" spans="1:20" s="5" customFormat="1">
      <c r="A57" s="4">
        <v>54</v>
      </c>
      <c r="B57" s="4" t="s">
        <v>11</v>
      </c>
      <c r="C57" s="4" t="s">
        <v>77</v>
      </c>
      <c r="D57" s="4">
        <v>58</v>
      </c>
      <c r="E57" s="4" t="s">
        <v>9</v>
      </c>
      <c r="F57" s="8">
        <v>37678</v>
      </c>
      <c r="G57" s="4" t="s">
        <v>8</v>
      </c>
      <c r="H57" s="25">
        <v>46</v>
      </c>
      <c r="I57" s="4">
        <v>11</v>
      </c>
      <c r="J57" s="12">
        <v>2</v>
      </c>
      <c r="K57" s="12">
        <v>0</v>
      </c>
      <c r="L57" s="12">
        <v>3</v>
      </c>
      <c r="M57" s="12">
        <v>1.5</v>
      </c>
      <c r="N57" s="12">
        <v>0.5</v>
      </c>
      <c r="O57" s="12">
        <v>1</v>
      </c>
      <c r="P57" s="12">
        <v>0</v>
      </c>
      <c r="Q57" s="12">
        <v>3.5</v>
      </c>
      <c r="R57" s="15">
        <f t="shared" si="2"/>
        <v>11.5</v>
      </c>
      <c r="S57" s="17">
        <f t="shared" si="3"/>
        <v>10.747663551401869</v>
      </c>
      <c r="T57" s="18"/>
    </row>
    <row r="58" spans="1:20" s="5" customFormat="1">
      <c r="A58" s="4">
        <v>55</v>
      </c>
      <c r="B58" s="4" t="s">
        <v>11</v>
      </c>
      <c r="C58" s="4" t="s">
        <v>89</v>
      </c>
      <c r="D58" s="4">
        <v>70</v>
      </c>
      <c r="E58" s="4" t="s">
        <v>9</v>
      </c>
      <c r="F58" s="8">
        <v>37641</v>
      </c>
      <c r="G58" s="4" t="s">
        <v>8</v>
      </c>
      <c r="H58" s="25">
        <v>46</v>
      </c>
      <c r="I58" s="4">
        <v>11</v>
      </c>
      <c r="J58" s="12">
        <v>2</v>
      </c>
      <c r="K58" s="12">
        <v>1</v>
      </c>
      <c r="L58" s="12">
        <v>6</v>
      </c>
      <c r="M58" s="12">
        <v>1</v>
      </c>
      <c r="N58" s="12">
        <v>0</v>
      </c>
      <c r="O58" s="12">
        <v>0</v>
      </c>
      <c r="P58" s="12">
        <v>0</v>
      </c>
      <c r="Q58" s="12">
        <v>0</v>
      </c>
      <c r="R58" s="15">
        <f t="shared" si="2"/>
        <v>10</v>
      </c>
      <c r="S58" s="17">
        <f t="shared" si="3"/>
        <v>9.3457943925233646</v>
      </c>
      <c r="T58" s="18"/>
    </row>
    <row r="59" spans="1:20" s="5" customFormat="1">
      <c r="A59" s="4">
        <v>56</v>
      </c>
      <c r="B59" s="4" t="s">
        <v>10</v>
      </c>
      <c r="C59" s="4" t="s">
        <v>59</v>
      </c>
      <c r="D59" s="4">
        <v>40</v>
      </c>
      <c r="E59" s="4" t="s">
        <v>9</v>
      </c>
      <c r="F59" s="8">
        <v>37419</v>
      </c>
      <c r="G59" s="4" t="s">
        <v>8</v>
      </c>
      <c r="H59" s="25">
        <v>21</v>
      </c>
      <c r="I59" s="4">
        <v>11</v>
      </c>
      <c r="J59" s="12">
        <v>0</v>
      </c>
      <c r="K59" s="12">
        <v>2</v>
      </c>
      <c r="L59" s="12">
        <v>4</v>
      </c>
      <c r="M59" s="12">
        <v>1</v>
      </c>
      <c r="N59" s="12">
        <v>2.5</v>
      </c>
      <c r="O59" s="12">
        <v>0</v>
      </c>
      <c r="P59" s="12">
        <v>0</v>
      </c>
      <c r="Q59" s="12">
        <v>0</v>
      </c>
      <c r="R59" s="15">
        <f t="shared" si="2"/>
        <v>9.5</v>
      </c>
      <c r="S59" s="17">
        <f t="shared" si="3"/>
        <v>8.8785046728971952</v>
      </c>
      <c r="T59" s="18"/>
    </row>
    <row r="60" spans="1:20" s="5" customFormat="1">
      <c r="A60" s="4">
        <v>57</v>
      </c>
      <c r="B60" s="4" t="s">
        <v>10</v>
      </c>
      <c r="C60" s="4" t="s">
        <v>24</v>
      </c>
      <c r="D60" s="4">
        <v>5</v>
      </c>
      <c r="E60" s="4" t="s">
        <v>9</v>
      </c>
      <c r="F60" s="8">
        <v>38150</v>
      </c>
      <c r="G60" s="4" t="s">
        <v>8</v>
      </c>
      <c r="H60" s="25">
        <v>21</v>
      </c>
      <c r="I60" s="4">
        <v>11</v>
      </c>
      <c r="J60" s="12">
        <v>2</v>
      </c>
      <c r="K60" s="12">
        <v>0</v>
      </c>
      <c r="L60" s="12">
        <v>0</v>
      </c>
      <c r="M60" s="12">
        <v>0</v>
      </c>
      <c r="N60" s="12">
        <v>0.5</v>
      </c>
      <c r="O60" s="12">
        <v>0</v>
      </c>
      <c r="P60" s="12">
        <v>2</v>
      </c>
      <c r="Q60" s="12">
        <v>4.5</v>
      </c>
      <c r="R60" s="15">
        <f t="shared" si="2"/>
        <v>9</v>
      </c>
      <c r="S60" s="17">
        <f t="shared" si="3"/>
        <v>8.4112149532710276</v>
      </c>
      <c r="T60" s="18"/>
    </row>
    <row r="61" spans="1:20" s="5" customFormat="1">
      <c r="A61" s="4">
        <v>58</v>
      </c>
      <c r="B61" s="4" t="s">
        <v>11</v>
      </c>
      <c r="C61" s="4" t="s">
        <v>52</v>
      </c>
      <c r="D61" s="4">
        <v>33</v>
      </c>
      <c r="E61" s="4" t="s">
        <v>9</v>
      </c>
      <c r="F61" s="9">
        <v>37703</v>
      </c>
      <c r="G61" s="4" t="s">
        <v>8</v>
      </c>
      <c r="H61" s="25">
        <v>56</v>
      </c>
      <c r="I61" s="4">
        <v>11</v>
      </c>
      <c r="J61" s="12">
        <v>2</v>
      </c>
      <c r="K61" s="12">
        <v>0</v>
      </c>
      <c r="L61" s="12">
        <v>0</v>
      </c>
      <c r="M61" s="12">
        <v>1.5</v>
      </c>
      <c r="N61" s="12">
        <v>0</v>
      </c>
      <c r="O61" s="12">
        <v>1</v>
      </c>
      <c r="P61" s="12">
        <v>0</v>
      </c>
      <c r="Q61" s="12">
        <v>4.5</v>
      </c>
      <c r="R61" s="15">
        <f t="shared" si="2"/>
        <v>9</v>
      </c>
      <c r="S61" s="17">
        <f t="shared" si="3"/>
        <v>8.4112149532710276</v>
      </c>
      <c r="T61" s="18"/>
    </row>
    <row r="62" spans="1:20" s="5" customFormat="1">
      <c r="A62" s="4">
        <v>59</v>
      </c>
      <c r="B62" s="4" t="s">
        <v>11</v>
      </c>
      <c r="C62" s="4" t="s">
        <v>26</v>
      </c>
      <c r="D62" s="4">
        <v>7</v>
      </c>
      <c r="E62" s="4" t="s">
        <v>9</v>
      </c>
      <c r="F62" s="8">
        <v>37963</v>
      </c>
      <c r="G62" s="4" t="s">
        <v>8</v>
      </c>
      <c r="H62" s="25">
        <v>88</v>
      </c>
      <c r="I62" s="4">
        <v>11</v>
      </c>
      <c r="J62" s="12">
        <v>1</v>
      </c>
      <c r="K62" s="12">
        <v>2</v>
      </c>
      <c r="L62" s="12">
        <v>0</v>
      </c>
      <c r="M62" s="12">
        <v>1.5</v>
      </c>
      <c r="N62" s="12">
        <v>3</v>
      </c>
      <c r="O62" s="12">
        <v>0</v>
      </c>
      <c r="P62" s="12">
        <v>0</v>
      </c>
      <c r="Q62" s="12">
        <v>0</v>
      </c>
      <c r="R62" s="15">
        <f t="shared" si="2"/>
        <v>7.5</v>
      </c>
      <c r="S62" s="17">
        <f t="shared" si="3"/>
        <v>7.009345794392523</v>
      </c>
      <c r="T62" s="18"/>
    </row>
    <row r="63" spans="1:20" s="5" customFormat="1">
      <c r="A63" s="4">
        <v>60</v>
      </c>
      <c r="B63" s="4" t="s">
        <v>11</v>
      </c>
      <c r="C63" s="4" t="s">
        <v>56</v>
      </c>
      <c r="D63" s="4">
        <v>37</v>
      </c>
      <c r="E63" s="4" t="s">
        <v>9</v>
      </c>
      <c r="F63" s="8">
        <v>38230</v>
      </c>
      <c r="G63" s="4" t="s">
        <v>8</v>
      </c>
      <c r="H63" s="25">
        <v>44</v>
      </c>
      <c r="I63" s="4">
        <v>11</v>
      </c>
      <c r="J63" s="12">
        <v>0</v>
      </c>
      <c r="K63" s="12">
        <v>1</v>
      </c>
      <c r="L63" s="12">
        <v>0.5</v>
      </c>
      <c r="M63" s="12">
        <v>0</v>
      </c>
      <c r="N63" s="12">
        <v>0</v>
      </c>
      <c r="O63" s="12">
        <v>0</v>
      </c>
      <c r="P63" s="12">
        <v>0</v>
      </c>
      <c r="Q63" s="12">
        <v>5.5</v>
      </c>
      <c r="R63" s="15">
        <f t="shared" si="2"/>
        <v>7</v>
      </c>
      <c r="S63" s="17">
        <f t="shared" si="3"/>
        <v>6.5420560747663545</v>
      </c>
      <c r="T63" s="18"/>
    </row>
    <row r="64" spans="1:20" s="5" customFormat="1">
      <c r="A64" s="4">
        <v>61</v>
      </c>
      <c r="B64" s="4" t="s">
        <v>11</v>
      </c>
      <c r="C64" s="4" t="s">
        <v>57</v>
      </c>
      <c r="D64" s="4">
        <v>38</v>
      </c>
      <c r="E64" s="4" t="s">
        <v>7</v>
      </c>
      <c r="F64" s="8">
        <v>37795</v>
      </c>
      <c r="G64" s="4" t="s">
        <v>8</v>
      </c>
      <c r="H64" s="25">
        <v>57</v>
      </c>
      <c r="I64" s="4">
        <v>11</v>
      </c>
      <c r="J64" s="12">
        <v>5</v>
      </c>
      <c r="K64" s="12">
        <v>1</v>
      </c>
      <c r="L64" s="12">
        <v>0</v>
      </c>
      <c r="M64" s="12">
        <v>1</v>
      </c>
      <c r="N64" s="12">
        <v>0</v>
      </c>
      <c r="O64" s="12">
        <v>0</v>
      </c>
      <c r="P64" s="12">
        <v>0</v>
      </c>
      <c r="Q64" s="12">
        <v>0</v>
      </c>
      <c r="R64" s="15">
        <f t="shared" si="2"/>
        <v>7</v>
      </c>
      <c r="S64" s="17">
        <f t="shared" si="3"/>
        <v>6.5420560747663545</v>
      </c>
      <c r="T64" s="18"/>
    </row>
    <row r="65" spans="1:20" s="5" customFormat="1">
      <c r="A65" s="4">
        <v>62</v>
      </c>
      <c r="B65" s="4" t="s">
        <v>11</v>
      </c>
      <c r="C65" s="4" t="s">
        <v>78</v>
      </c>
      <c r="D65" s="4">
        <v>59</v>
      </c>
      <c r="E65" s="4" t="s">
        <v>9</v>
      </c>
      <c r="F65" s="8">
        <v>37692</v>
      </c>
      <c r="G65" s="4" t="s">
        <v>8</v>
      </c>
      <c r="H65" s="25">
        <v>81</v>
      </c>
      <c r="I65" s="4">
        <v>11</v>
      </c>
      <c r="J65" s="12">
        <v>0</v>
      </c>
      <c r="K65" s="12">
        <v>1</v>
      </c>
      <c r="L65" s="12">
        <v>0</v>
      </c>
      <c r="M65" s="12">
        <v>0</v>
      </c>
      <c r="N65" s="12">
        <v>0</v>
      </c>
      <c r="O65" s="12">
        <v>1</v>
      </c>
      <c r="P65" s="12">
        <v>2</v>
      </c>
      <c r="Q65" s="12">
        <v>0</v>
      </c>
      <c r="R65" s="15">
        <f t="shared" si="2"/>
        <v>4</v>
      </c>
      <c r="S65" s="17">
        <f t="shared" si="3"/>
        <v>3.7383177570093453</v>
      </c>
      <c r="T65" s="18"/>
    </row>
    <row r="66" spans="1:20" s="5" customFormat="1">
      <c r="A66" s="4">
        <v>63</v>
      </c>
      <c r="B66" s="4" t="s">
        <v>11</v>
      </c>
      <c r="C66" s="4" t="s">
        <v>84</v>
      </c>
      <c r="D66" s="4">
        <v>65</v>
      </c>
      <c r="E66" s="4" t="s">
        <v>9</v>
      </c>
      <c r="F66" s="8">
        <v>37760</v>
      </c>
      <c r="G66" s="4" t="s">
        <v>8</v>
      </c>
      <c r="H66" s="25">
        <v>35</v>
      </c>
      <c r="I66" s="4">
        <v>11</v>
      </c>
      <c r="J66" s="12">
        <v>3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5">
        <f t="shared" si="2"/>
        <v>3</v>
      </c>
      <c r="S66" s="17">
        <f t="shared" si="3"/>
        <v>2.8037383177570092</v>
      </c>
      <c r="T66" s="18"/>
    </row>
    <row r="67" spans="1:20" s="5" customFormat="1">
      <c r="A67" s="4">
        <v>64</v>
      </c>
      <c r="B67" s="4" t="s">
        <v>11</v>
      </c>
      <c r="C67" s="4" t="s">
        <v>28</v>
      </c>
      <c r="D67" s="4">
        <v>9</v>
      </c>
      <c r="E67" s="4" t="s">
        <v>9</v>
      </c>
      <c r="F67" s="9">
        <v>37795</v>
      </c>
      <c r="G67" s="4" t="s">
        <v>8</v>
      </c>
      <c r="H67" s="25">
        <v>56</v>
      </c>
      <c r="I67" s="4">
        <v>11</v>
      </c>
      <c r="J67" s="12"/>
      <c r="K67" s="12"/>
      <c r="L67" s="12"/>
      <c r="M67" s="12"/>
      <c r="N67" s="12"/>
      <c r="O67" s="12"/>
      <c r="P67" s="12"/>
      <c r="Q67" s="12"/>
      <c r="R67" s="15">
        <f t="shared" si="2"/>
        <v>0</v>
      </c>
      <c r="S67" s="17">
        <f t="shared" si="3"/>
        <v>0</v>
      </c>
      <c r="T67" s="18" t="s">
        <v>110</v>
      </c>
    </row>
    <row r="68" spans="1:20" s="5" customFormat="1">
      <c r="A68" s="4">
        <v>65</v>
      </c>
      <c r="B68" s="4" t="s">
        <v>11</v>
      </c>
      <c r="C68" s="4" t="s">
        <v>31</v>
      </c>
      <c r="D68" s="4">
        <v>12</v>
      </c>
      <c r="E68" s="4" t="s">
        <v>9</v>
      </c>
      <c r="F68" s="8">
        <v>37914</v>
      </c>
      <c r="G68" s="4" t="s">
        <v>8</v>
      </c>
      <c r="H68" s="25">
        <v>35</v>
      </c>
      <c r="I68" s="4">
        <v>11</v>
      </c>
      <c r="J68" s="12"/>
      <c r="K68" s="12"/>
      <c r="L68" s="12"/>
      <c r="M68" s="12"/>
      <c r="N68" s="12"/>
      <c r="O68" s="12"/>
      <c r="P68" s="12"/>
      <c r="Q68" s="12"/>
      <c r="R68" s="15">
        <f t="shared" ref="R68:R80" si="4">SUM(J68:Q68)</f>
        <v>0</v>
      </c>
      <c r="S68" s="17">
        <f t="shared" ref="S68:S80" si="5">R68/107*100</f>
        <v>0</v>
      </c>
      <c r="T68" s="18" t="s">
        <v>110</v>
      </c>
    </row>
    <row r="69" spans="1:20" s="5" customFormat="1">
      <c r="A69" s="4">
        <v>66</v>
      </c>
      <c r="B69" s="4" t="s">
        <v>11</v>
      </c>
      <c r="C69" s="4" t="s">
        <v>37</v>
      </c>
      <c r="D69" s="4">
        <v>18</v>
      </c>
      <c r="E69" s="4" t="s">
        <v>7</v>
      </c>
      <c r="F69" s="8">
        <v>37628</v>
      </c>
      <c r="G69" s="4" t="s">
        <v>8</v>
      </c>
      <c r="H69" s="25">
        <v>81</v>
      </c>
      <c r="I69" s="4">
        <v>11</v>
      </c>
      <c r="J69" s="12"/>
      <c r="K69" s="12"/>
      <c r="L69" s="12"/>
      <c r="M69" s="12"/>
      <c r="N69" s="12"/>
      <c r="O69" s="12"/>
      <c r="P69" s="12"/>
      <c r="Q69" s="12"/>
      <c r="R69" s="15">
        <f t="shared" si="4"/>
        <v>0</v>
      </c>
      <c r="S69" s="17">
        <f t="shared" si="5"/>
        <v>0</v>
      </c>
      <c r="T69" s="18" t="s">
        <v>110</v>
      </c>
    </row>
    <row r="70" spans="1:20" s="5" customFormat="1">
      <c r="A70" s="4">
        <v>67</v>
      </c>
      <c r="B70" s="4" t="s">
        <v>11</v>
      </c>
      <c r="C70" s="4" t="s">
        <v>39</v>
      </c>
      <c r="D70" s="4">
        <v>20</v>
      </c>
      <c r="E70" s="4" t="s">
        <v>9</v>
      </c>
      <c r="F70" s="8">
        <v>38287</v>
      </c>
      <c r="G70" s="4" t="s">
        <v>8</v>
      </c>
      <c r="H70" s="25">
        <v>82</v>
      </c>
      <c r="I70" s="4">
        <v>11</v>
      </c>
      <c r="J70" s="12"/>
      <c r="K70" s="12"/>
      <c r="L70" s="12"/>
      <c r="M70" s="12"/>
      <c r="N70" s="12"/>
      <c r="O70" s="12"/>
      <c r="P70" s="12"/>
      <c r="Q70" s="12"/>
      <c r="R70" s="15">
        <f t="shared" si="4"/>
        <v>0</v>
      </c>
      <c r="S70" s="17">
        <f t="shared" si="5"/>
        <v>0</v>
      </c>
      <c r="T70" s="18" t="s">
        <v>110</v>
      </c>
    </row>
    <row r="71" spans="1:20" s="5" customFormat="1">
      <c r="A71" s="4">
        <v>68</v>
      </c>
      <c r="B71" s="4" t="s">
        <v>11</v>
      </c>
      <c r="C71" s="4" t="s">
        <v>40</v>
      </c>
      <c r="D71" s="4">
        <v>21</v>
      </c>
      <c r="E71" s="4" t="s">
        <v>7</v>
      </c>
      <c r="F71" s="8">
        <v>37582</v>
      </c>
      <c r="G71" s="4" t="s">
        <v>8</v>
      </c>
      <c r="H71" s="25">
        <v>44</v>
      </c>
      <c r="I71" s="4">
        <v>11</v>
      </c>
      <c r="J71" s="12"/>
      <c r="K71" s="12"/>
      <c r="L71" s="12"/>
      <c r="M71" s="12"/>
      <c r="N71" s="12"/>
      <c r="O71" s="12"/>
      <c r="P71" s="12"/>
      <c r="Q71" s="12"/>
      <c r="R71" s="15">
        <f t="shared" si="4"/>
        <v>0</v>
      </c>
      <c r="S71" s="17">
        <f t="shared" si="5"/>
        <v>0</v>
      </c>
      <c r="T71" s="18" t="s">
        <v>110</v>
      </c>
    </row>
    <row r="72" spans="1:20" s="5" customFormat="1">
      <c r="A72" s="4">
        <v>69</v>
      </c>
      <c r="B72" s="4" t="s">
        <v>11</v>
      </c>
      <c r="C72" s="4" t="s">
        <v>48</v>
      </c>
      <c r="D72" s="4">
        <v>29</v>
      </c>
      <c r="E72" s="4" t="s">
        <v>7</v>
      </c>
      <c r="F72" s="13">
        <v>37674</v>
      </c>
      <c r="G72" s="4" t="s">
        <v>8</v>
      </c>
      <c r="H72" s="25">
        <v>57</v>
      </c>
      <c r="I72" s="4">
        <v>11</v>
      </c>
      <c r="J72" s="12"/>
      <c r="K72" s="12"/>
      <c r="L72" s="12"/>
      <c r="M72" s="12"/>
      <c r="N72" s="12"/>
      <c r="O72" s="12"/>
      <c r="P72" s="12"/>
      <c r="Q72" s="12"/>
      <c r="R72" s="15">
        <f t="shared" si="4"/>
        <v>0</v>
      </c>
      <c r="S72" s="17">
        <f t="shared" si="5"/>
        <v>0</v>
      </c>
      <c r="T72" s="18" t="s">
        <v>110</v>
      </c>
    </row>
    <row r="73" spans="1:20" s="5" customFormat="1">
      <c r="A73" s="4">
        <v>70</v>
      </c>
      <c r="B73" s="4" t="s">
        <v>11</v>
      </c>
      <c r="C73" s="4" t="s">
        <v>53</v>
      </c>
      <c r="D73" s="4">
        <v>34</v>
      </c>
      <c r="E73" s="4" t="s">
        <v>7</v>
      </c>
      <c r="F73" s="14">
        <v>37875</v>
      </c>
      <c r="G73" s="4" t="s">
        <v>8</v>
      </c>
      <c r="H73" s="25">
        <v>93</v>
      </c>
      <c r="I73" s="4">
        <v>11</v>
      </c>
      <c r="J73" s="12"/>
      <c r="K73" s="12"/>
      <c r="L73" s="12"/>
      <c r="M73" s="12"/>
      <c r="N73" s="12"/>
      <c r="O73" s="12"/>
      <c r="P73" s="12"/>
      <c r="Q73" s="12"/>
      <c r="R73" s="15">
        <f t="shared" si="4"/>
        <v>0</v>
      </c>
      <c r="S73" s="17">
        <f t="shared" si="5"/>
        <v>0</v>
      </c>
      <c r="T73" s="18" t="s">
        <v>110</v>
      </c>
    </row>
    <row r="74" spans="1:20" s="5" customFormat="1">
      <c r="A74" s="4">
        <v>71</v>
      </c>
      <c r="B74" s="4" t="s">
        <v>11</v>
      </c>
      <c r="C74" s="4" t="s">
        <v>54</v>
      </c>
      <c r="D74" s="4">
        <v>35</v>
      </c>
      <c r="E74" s="4" t="s">
        <v>9</v>
      </c>
      <c r="F74" s="8">
        <v>37757</v>
      </c>
      <c r="G74" s="4" t="s">
        <v>8</v>
      </c>
      <c r="H74" s="25">
        <v>44</v>
      </c>
      <c r="I74" s="4">
        <v>11</v>
      </c>
      <c r="J74" s="12"/>
      <c r="K74" s="12"/>
      <c r="L74" s="12"/>
      <c r="M74" s="12"/>
      <c r="N74" s="12"/>
      <c r="O74" s="12"/>
      <c r="P74" s="12"/>
      <c r="Q74" s="12"/>
      <c r="R74" s="15">
        <f t="shared" si="4"/>
        <v>0</v>
      </c>
      <c r="S74" s="17">
        <f t="shared" si="5"/>
        <v>0</v>
      </c>
      <c r="T74" s="18" t="s">
        <v>110</v>
      </c>
    </row>
    <row r="75" spans="1:20" s="5" customFormat="1">
      <c r="A75" s="4">
        <v>72</v>
      </c>
      <c r="B75" s="4" t="s">
        <v>11</v>
      </c>
      <c r="C75" s="4" t="s">
        <v>61</v>
      </c>
      <c r="D75" s="4">
        <v>42</v>
      </c>
      <c r="E75" s="4" t="s">
        <v>9</v>
      </c>
      <c r="F75" s="8">
        <v>37931</v>
      </c>
      <c r="G75" s="4" t="s">
        <v>8</v>
      </c>
      <c r="H75" s="25">
        <v>57</v>
      </c>
      <c r="I75" s="4">
        <v>11</v>
      </c>
      <c r="J75" s="12"/>
      <c r="K75" s="12"/>
      <c r="L75" s="12"/>
      <c r="M75" s="12"/>
      <c r="N75" s="12"/>
      <c r="O75" s="12"/>
      <c r="P75" s="12"/>
      <c r="Q75" s="12"/>
      <c r="R75" s="15">
        <f t="shared" si="4"/>
        <v>0</v>
      </c>
      <c r="S75" s="17">
        <f t="shared" si="5"/>
        <v>0</v>
      </c>
      <c r="T75" s="18" t="s">
        <v>110</v>
      </c>
    </row>
    <row r="76" spans="1:20" s="5" customFormat="1">
      <c r="A76" s="4">
        <v>73</v>
      </c>
      <c r="B76" s="4" t="s">
        <v>11</v>
      </c>
      <c r="C76" s="4" t="s">
        <v>63</v>
      </c>
      <c r="D76" s="4">
        <v>44</v>
      </c>
      <c r="E76" s="4" t="s">
        <v>9</v>
      </c>
      <c r="F76" s="8">
        <v>37934</v>
      </c>
      <c r="G76" s="4" t="s">
        <v>8</v>
      </c>
      <c r="H76" s="25">
        <v>93</v>
      </c>
      <c r="I76" s="4">
        <v>11</v>
      </c>
      <c r="J76" s="12"/>
      <c r="K76" s="12"/>
      <c r="L76" s="12"/>
      <c r="M76" s="12"/>
      <c r="N76" s="12"/>
      <c r="O76" s="12"/>
      <c r="P76" s="12"/>
      <c r="Q76" s="12"/>
      <c r="R76" s="15">
        <f t="shared" si="4"/>
        <v>0</v>
      </c>
      <c r="S76" s="17">
        <f t="shared" si="5"/>
        <v>0</v>
      </c>
      <c r="T76" s="18" t="s">
        <v>110</v>
      </c>
    </row>
    <row r="77" spans="1:20" s="5" customFormat="1">
      <c r="A77" s="4">
        <v>74</v>
      </c>
      <c r="B77" s="4" t="s">
        <v>11</v>
      </c>
      <c r="C77" s="4" t="s">
        <v>66</v>
      </c>
      <c r="D77" s="4">
        <v>47</v>
      </c>
      <c r="E77" s="4" t="s">
        <v>9</v>
      </c>
      <c r="F77" s="10">
        <v>37774</v>
      </c>
      <c r="G77" s="4" t="s">
        <v>8</v>
      </c>
      <c r="H77" s="25">
        <v>77</v>
      </c>
      <c r="I77" s="4">
        <v>11</v>
      </c>
      <c r="J77" s="12"/>
      <c r="K77" s="12"/>
      <c r="L77" s="12"/>
      <c r="M77" s="12"/>
      <c r="N77" s="12"/>
      <c r="O77" s="12"/>
      <c r="P77" s="12"/>
      <c r="Q77" s="12"/>
      <c r="R77" s="15">
        <f t="shared" si="4"/>
        <v>0</v>
      </c>
      <c r="S77" s="17">
        <f t="shared" si="5"/>
        <v>0</v>
      </c>
      <c r="T77" s="18" t="s">
        <v>110</v>
      </c>
    </row>
    <row r="78" spans="1:20" s="5" customFormat="1">
      <c r="A78" s="4">
        <v>75</v>
      </c>
      <c r="B78" s="4" t="s">
        <v>6</v>
      </c>
      <c r="C78" s="4" t="s">
        <v>69</v>
      </c>
      <c r="D78" s="4">
        <v>50</v>
      </c>
      <c r="E78" s="4" t="s">
        <v>9</v>
      </c>
      <c r="F78" s="8">
        <v>37848</v>
      </c>
      <c r="G78" s="4" t="s">
        <v>8</v>
      </c>
      <c r="H78" s="25">
        <v>55</v>
      </c>
      <c r="I78" s="4">
        <v>11</v>
      </c>
      <c r="J78" s="12"/>
      <c r="K78" s="12"/>
      <c r="L78" s="12"/>
      <c r="M78" s="12"/>
      <c r="N78" s="12"/>
      <c r="O78" s="12"/>
      <c r="P78" s="12"/>
      <c r="Q78" s="12"/>
      <c r="R78" s="15">
        <f t="shared" si="4"/>
        <v>0</v>
      </c>
      <c r="S78" s="17">
        <f t="shared" si="5"/>
        <v>0</v>
      </c>
      <c r="T78" s="18" t="s">
        <v>110</v>
      </c>
    </row>
    <row r="79" spans="1:20" s="5" customFormat="1">
      <c r="A79" s="4">
        <v>76</v>
      </c>
      <c r="B79" s="4" t="s">
        <v>11</v>
      </c>
      <c r="C79" s="4" t="s">
        <v>81</v>
      </c>
      <c r="D79" s="4">
        <v>62</v>
      </c>
      <c r="E79" s="4" t="s">
        <v>9</v>
      </c>
      <c r="F79" s="8">
        <v>37905</v>
      </c>
      <c r="G79" s="4" t="s">
        <v>8</v>
      </c>
      <c r="H79" s="25">
        <v>93</v>
      </c>
      <c r="I79" s="4">
        <v>11</v>
      </c>
      <c r="J79" s="12"/>
      <c r="K79" s="12"/>
      <c r="L79" s="12"/>
      <c r="M79" s="12"/>
      <c r="N79" s="12"/>
      <c r="O79" s="12"/>
      <c r="P79" s="12"/>
      <c r="Q79" s="12"/>
      <c r="R79" s="15">
        <f t="shared" si="4"/>
        <v>0</v>
      </c>
      <c r="S79" s="17">
        <f t="shared" si="5"/>
        <v>0</v>
      </c>
      <c r="T79" s="18" t="s">
        <v>110</v>
      </c>
    </row>
    <row r="80" spans="1:20" s="5" customFormat="1">
      <c r="A80" s="4">
        <v>77</v>
      </c>
      <c r="B80" s="4" t="s">
        <v>11</v>
      </c>
      <c r="C80" s="4" t="s">
        <v>91</v>
      </c>
      <c r="D80" s="4">
        <v>72</v>
      </c>
      <c r="E80" s="4" t="s">
        <v>9</v>
      </c>
      <c r="F80" s="8">
        <v>37623</v>
      </c>
      <c r="G80" s="4" t="s">
        <v>8</v>
      </c>
      <c r="H80" s="25">
        <v>72</v>
      </c>
      <c r="I80" s="4">
        <v>11</v>
      </c>
      <c r="J80" s="12"/>
      <c r="K80" s="12"/>
      <c r="L80" s="12"/>
      <c r="M80" s="12"/>
      <c r="N80" s="12"/>
      <c r="O80" s="12"/>
      <c r="P80" s="12"/>
      <c r="Q80" s="12"/>
      <c r="R80" s="15">
        <f t="shared" si="4"/>
        <v>0</v>
      </c>
      <c r="S80" s="17">
        <f t="shared" si="5"/>
        <v>0</v>
      </c>
      <c r="T80" s="21" t="s">
        <v>110</v>
      </c>
    </row>
    <row r="81" spans="1:20" s="5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22"/>
    </row>
    <row r="82" spans="1:20">
      <c r="D82" s="3" t="s">
        <v>111</v>
      </c>
      <c r="L82" s="3" t="s">
        <v>113</v>
      </c>
      <c r="T82" s="22"/>
    </row>
    <row r="83" spans="1:20">
      <c r="D83" s="3" t="s">
        <v>112</v>
      </c>
      <c r="T83" s="22"/>
    </row>
    <row r="84" spans="1:20">
      <c r="T84" s="22"/>
    </row>
    <row r="85" spans="1:20">
      <c r="T85" s="22"/>
    </row>
    <row r="86" spans="1:20">
      <c r="T86" s="22"/>
    </row>
    <row r="87" spans="1:20">
      <c r="T87" s="22"/>
    </row>
    <row r="88" spans="1:20">
      <c r="T88" s="22"/>
    </row>
    <row r="89" spans="1:20">
      <c r="T89" s="22"/>
    </row>
    <row r="90" spans="1:20">
      <c r="T90" s="22"/>
    </row>
    <row r="91" spans="1:20">
      <c r="T91" s="22"/>
    </row>
    <row r="92" spans="1:20">
      <c r="T92" s="22"/>
    </row>
    <row r="93" spans="1:20">
      <c r="T93" s="22"/>
    </row>
    <row r="94" spans="1:20">
      <c r="T94" s="22"/>
    </row>
    <row r="95" spans="1:20">
      <c r="T95" s="22"/>
    </row>
    <row r="96" spans="1:20">
      <c r="T96" s="22"/>
    </row>
    <row r="97" spans="20:20">
      <c r="T97" s="22"/>
    </row>
    <row r="98" spans="20:20">
      <c r="T98" s="22"/>
    </row>
    <row r="99" spans="20:20">
      <c r="T99" s="22"/>
    </row>
    <row r="100" spans="20:20">
      <c r="T100" s="22"/>
    </row>
    <row r="101" spans="20:20">
      <c r="T101" s="22"/>
    </row>
    <row r="102" spans="20:20">
      <c r="T102" s="22"/>
    </row>
    <row r="103" spans="20:20">
      <c r="T103" s="22"/>
    </row>
    <row r="104" spans="20:20">
      <c r="T104" s="22"/>
    </row>
    <row r="105" spans="20:20">
      <c r="T105" s="22"/>
    </row>
    <row r="106" spans="20:20">
      <c r="T106" s="22"/>
    </row>
    <row r="107" spans="20:20">
      <c r="T107" s="22"/>
    </row>
    <row r="108" spans="20:20">
      <c r="T108" s="22"/>
    </row>
    <row r="109" spans="20:20">
      <c r="T109" s="22"/>
    </row>
    <row r="110" spans="20:20">
      <c r="T110" s="22"/>
    </row>
    <row r="111" spans="20:20">
      <c r="T111" s="22"/>
    </row>
    <row r="112" spans="20:20">
      <c r="T112" s="22"/>
    </row>
    <row r="113" spans="20:20">
      <c r="T113" s="22"/>
    </row>
    <row r="114" spans="20:20">
      <c r="T114" s="22"/>
    </row>
    <row r="115" spans="20:20">
      <c r="T115" s="22"/>
    </row>
    <row r="116" spans="20:20">
      <c r="T116" s="22"/>
    </row>
    <row r="117" spans="20:20">
      <c r="T117" s="22"/>
    </row>
    <row r="118" spans="20:20">
      <c r="T118" s="22"/>
    </row>
    <row r="119" spans="20:20">
      <c r="T119" s="22"/>
    </row>
    <row r="120" spans="20:20">
      <c r="T120" s="22"/>
    </row>
    <row r="121" spans="20:20">
      <c r="T121" s="22"/>
    </row>
    <row r="122" spans="20:20">
      <c r="T122" s="22"/>
    </row>
    <row r="123" spans="20:20">
      <c r="T123" s="22"/>
    </row>
    <row r="124" spans="20:20">
      <c r="T124" s="22"/>
    </row>
    <row r="125" spans="20:20">
      <c r="T125" s="22"/>
    </row>
    <row r="126" spans="20:20">
      <c r="T126" s="22"/>
    </row>
    <row r="127" spans="20:20">
      <c r="T127" s="22"/>
    </row>
    <row r="128" spans="20:20">
      <c r="T128" s="22"/>
    </row>
    <row r="129" spans="20:20">
      <c r="T129" s="22"/>
    </row>
    <row r="130" spans="20:20">
      <c r="T130" s="22"/>
    </row>
    <row r="131" spans="20:20">
      <c r="T131" s="22"/>
    </row>
    <row r="132" spans="20:20">
      <c r="T132" s="22"/>
    </row>
    <row r="133" spans="20:20">
      <c r="T133" s="22"/>
    </row>
    <row r="134" spans="20:20">
      <c r="T134" s="22"/>
    </row>
    <row r="135" spans="20:20">
      <c r="T135" s="22"/>
    </row>
    <row r="136" spans="20:20">
      <c r="T136" s="22"/>
    </row>
    <row r="137" spans="20:20">
      <c r="T137" s="22"/>
    </row>
    <row r="138" spans="20:20">
      <c r="T138" s="22"/>
    </row>
    <row r="139" spans="20:20">
      <c r="T139" s="22"/>
    </row>
    <row r="140" spans="20:20">
      <c r="T140" s="22"/>
    </row>
    <row r="141" spans="20:20">
      <c r="T141" s="22"/>
    </row>
    <row r="142" spans="20:20">
      <c r="T142" s="22"/>
    </row>
    <row r="143" spans="20:20">
      <c r="T143" s="22"/>
    </row>
    <row r="144" spans="20:20">
      <c r="T144" s="22"/>
    </row>
    <row r="145" spans="20:20">
      <c r="T145" s="22"/>
    </row>
    <row r="146" spans="20:20">
      <c r="T146" s="22"/>
    </row>
    <row r="147" spans="20:20">
      <c r="T147" s="22"/>
    </row>
    <row r="148" spans="20:20">
      <c r="T148" s="22"/>
    </row>
    <row r="149" spans="20:20">
      <c r="T149" s="22"/>
    </row>
    <row r="150" spans="20:20">
      <c r="T150" s="22"/>
    </row>
    <row r="151" spans="20:20">
      <c r="T151" s="22"/>
    </row>
    <row r="152" spans="20:20">
      <c r="T152" s="22"/>
    </row>
    <row r="153" spans="20:20">
      <c r="T153" s="22"/>
    </row>
    <row r="154" spans="20:20">
      <c r="T154" s="22"/>
    </row>
    <row r="155" spans="20:20">
      <c r="T155" s="22"/>
    </row>
    <row r="156" spans="20:20">
      <c r="T156" s="22"/>
    </row>
    <row r="157" spans="20:20">
      <c r="T157" s="22"/>
    </row>
    <row r="158" spans="20:20">
      <c r="T158" s="22"/>
    </row>
    <row r="159" spans="20:20">
      <c r="T159" s="22"/>
    </row>
    <row r="160" spans="20:20">
      <c r="T160" s="22"/>
    </row>
    <row r="161" spans="20:20">
      <c r="T161" s="22"/>
    </row>
    <row r="162" spans="20:20">
      <c r="T162" s="22"/>
    </row>
    <row r="163" spans="20:20">
      <c r="T163" s="22"/>
    </row>
    <row r="164" spans="20:20">
      <c r="T164" s="22"/>
    </row>
    <row r="165" spans="20:20">
      <c r="T165" s="22"/>
    </row>
    <row r="166" spans="20:20">
      <c r="T166" s="22"/>
    </row>
    <row r="167" spans="20:20">
      <c r="T167" s="22"/>
    </row>
    <row r="168" spans="20:20">
      <c r="T168" s="22"/>
    </row>
    <row r="169" spans="20:20">
      <c r="T169" s="22"/>
    </row>
    <row r="170" spans="20:20">
      <c r="T170" s="22"/>
    </row>
    <row r="171" spans="20:20">
      <c r="T171" s="22"/>
    </row>
    <row r="172" spans="20:20">
      <c r="T172" s="22"/>
    </row>
    <row r="173" spans="20:20">
      <c r="T173" s="22"/>
    </row>
    <row r="174" spans="20:20">
      <c r="T174" s="22"/>
    </row>
    <row r="175" spans="20:20">
      <c r="T175" s="22"/>
    </row>
    <row r="176" spans="20:20">
      <c r="T176" s="22"/>
    </row>
    <row r="177" spans="20:20">
      <c r="T177" s="22"/>
    </row>
    <row r="178" spans="20:20">
      <c r="T178" s="22"/>
    </row>
    <row r="179" spans="20:20">
      <c r="T179" s="22"/>
    </row>
    <row r="180" spans="20:20">
      <c r="T180" s="22"/>
    </row>
    <row r="181" spans="20:20">
      <c r="T181" s="22"/>
    </row>
    <row r="182" spans="20:20">
      <c r="T182" s="22"/>
    </row>
    <row r="183" spans="20:20">
      <c r="T183" s="22"/>
    </row>
    <row r="184" spans="20:20">
      <c r="T184" s="22"/>
    </row>
    <row r="185" spans="20:20">
      <c r="T185" s="22"/>
    </row>
    <row r="186" spans="20:20">
      <c r="T186" s="22"/>
    </row>
    <row r="187" spans="20:20">
      <c r="T187" s="22"/>
    </row>
    <row r="188" spans="20:20">
      <c r="T188" s="22"/>
    </row>
    <row r="189" spans="20:20">
      <c r="T189" s="22"/>
    </row>
    <row r="190" spans="20:20">
      <c r="T190" s="22"/>
    </row>
    <row r="191" spans="20:20">
      <c r="T191" s="22"/>
    </row>
    <row r="192" spans="20:20">
      <c r="T192" s="22"/>
    </row>
    <row r="193" spans="20:20">
      <c r="T193" s="22"/>
    </row>
    <row r="194" spans="20:20">
      <c r="T194" s="22"/>
    </row>
    <row r="195" spans="20:20">
      <c r="T195" s="22"/>
    </row>
    <row r="196" spans="20:20">
      <c r="T196" s="22"/>
    </row>
    <row r="197" spans="20:20">
      <c r="T197" s="22"/>
    </row>
    <row r="198" spans="20:20">
      <c r="T198" s="22"/>
    </row>
    <row r="199" spans="20:20">
      <c r="T199" s="22"/>
    </row>
    <row r="200" spans="20:20">
      <c r="T200" s="22"/>
    </row>
    <row r="201" spans="20:20">
      <c r="T201" s="22"/>
    </row>
    <row r="202" spans="20:20">
      <c r="T202" s="22"/>
    </row>
    <row r="203" spans="20:20">
      <c r="T203" s="22"/>
    </row>
    <row r="204" spans="20:20">
      <c r="T204" s="22"/>
    </row>
    <row r="205" spans="20:20">
      <c r="T205" s="22"/>
    </row>
  </sheetData>
  <autoFilter ref="A3:S3" xr:uid="{A9F0C147-10C5-436D-86E9-F73BCA0710E3}">
    <sortState ref="A4:S80">
      <sortCondition descending="1" ref="R3"/>
    </sortState>
  </autoFilter>
  <sortState ref="A3:I79">
    <sortCondition ref="D3:D79"/>
  </sortState>
  <mergeCells count="1">
    <mergeCell ref="A2:T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2020-11-19T12:50:24Z</dcterms:modified>
</cp:coreProperties>
</file>