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c.lan\files\users\yase\Рабочий стол\экономика_19\"/>
    </mc:Choice>
  </mc:AlternateContent>
  <xr:revisionPtr revIDLastSave="0" documentId="8_{CEDCD569-347E-4170-B715-25F20032B8E3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8-9" sheetId="1" r:id="rId1"/>
    <sheet name="Лист3" sheetId="3" r:id="rId2"/>
  </sheets>
  <definedNames>
    <definedName name="_xlnm._FilterDatabase" localSheetId="0" hidden="1">'8-9'!$A$6:$W$17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1" l="1"/>
  <c r="N13" i="1" s="1"/>
  <c r="M8" i="1" l="1"/>
  <c r="N8" i="1" s="1"/>
  <c r="N17" i="1"/>
  <c r="M10" i="1"/>
  <c r="N10" i="1" s="1"/>
  <c r="M12" i="1"/>
  <c r="N12" i="1" s="1"/>
  <c r="M11" i="1"/>
  <c r="N11" i="1" s="1"/>
  <c r="M7" i="1"/>
  <c r="N7" i="1" s="1"/>
  <c r="N16" i="1"/>
  <c r="M9" i="1"/>
  <c r="N9" i="1" s="1"/>
  <c r="M14" i="1"/>
  <c r="N14" i="1" s="1"/>
  <c r="M15" i="1"/>
  <c r="N15" i="1" s="1"/>
</calcChain>
</file>

<file path=xl/sharedStrings.xml><?xml version="1.0" encoding="utf-8"?>
<sst xmlns="http://schemas.openxmlformats.org/spreadsheetml/2006/main" count="62" uniqueCount="42">
  <si>
    <t>Протокол</t>
  </si>
  <si>
    <t>Экономика</t>
  </si>
  <si>
    <t>№</t>
  </si>
  <si>
    <t>КОД</t>
  </si>
  <si>
    <t>Дата рождения</t>
  </si>
  <si>
    <t>№ ОО</t>
  </si>
  <si>
    <t>Класс</t>
  </si>
  <si>
    <t>параллели, группы</t>
  </si>
  <si>
    <t>%</t>
  </si>
  <si>
    <t>Итог</t>
  </si>
  <si>
    <t xml:space="preserve">Председатель жюри: </t>
  </si>
  <si>
    <t>Сопредседатель жюри:</t>
  </si>
  <si>
    <t>Члены жюри:</t>
  </si>
  <si>
    <t xml:space="preserve">окружного этапа всероссийской олимпиады школьников в 2019-2020  уч. году </t>
  </si>
  <si>
    <t>8-9 класс</t>
  </si>
  <si>
    <t>Пол</t>
  </si>
  <si>
    <t>8-9</t>
  </si>
  <si>
    <t>Фурман Ю.В.</t>
  </si>
  <si>
    <t>Неплюева Г.В.</t>
  </si>
  <si>
    <t>Покровская М.А</t>
  </si>
  <si>
    <t>Кирсанова Н.А.</t>
  </si>
  <si>
    <t>89Эк 3</t>
  </si>
  <si>
    <t>89Эк 5</t>
  </si>
  <si>
    <t>89Эк 1</t>
  </si>
  <si>
    <t>89Эк 11</t>
  </si>
  <si>
    <t>89Эк 2</t>
  </si>
  <si>
    <t>89Эк 7</t>
  </si>
  <si>
    <t>89Эк 6</t>
  </si>
  <si>
    <t>89Эк 8</t>
  </si>
  <si>
    <t>89Эк 4</t>
  </si>
  <si>
    <t>89Эк 9</t>
  </si>
  <si>
    <t>89Эк 10</t>
  </si>
  <si>
    <t>ж</t>
  </si>
  <si>
    <t>м</t>
  </si>
  <si>
    <t>Задача 1 (max 6 баллов)</t>
  </si>
  <si>
    <t>Задача 2 (max 6 баллов)</t>
  </si>
  <si>
    <t>Задача 3 (max 6 баллов)</t>
  </si>
  <si>
    <t>Задача 4 (max 6 баллов)</t>
  </si>
  <si>
    <t>Итого (max 54 балла)</t>
  </si>
  <si>
    <t>Тест (max 30 баллов)</t>
  </si>
  <si>
    <t>Победитель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</si>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</sst>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vertical="center"/>
    </xf>
    <xf numFmtId="49" fontId="3" fillId="0" borderId="0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10" fontId="1" fillId="0" borderId="1" xfId="1" applyNumberFormat="1" applyBorder="1"/>
    <xf numFmtId="0" fontId="7" fillId="0" borderId="0" xfId="0" applyFont="1" applyAlignment="1"/>
    <xf numFmtId="0" fontId="0" fillId="0" borderId="0" xfId="0" applyBorder="1"/>
    <xf numFmtId="0" fontId="0" fillId="2" borderId="1" xfId="0" applyFill="1" applyBorder="1"/>
    <xf numFmtId="0" fontId="0" fillId="2" borderId="0" xfId="0" applyFill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2" borderId="0" xfId="0" applyFont="1" applyFill="1"/>
    <xf numFmtId="0" fontId="9" fillId="0" borderId="0" xfId="0" applyFont="1"/>
    <xf numFmtId="0" fontId="10" fillId="0" borderId="0" xfId="0" applyFont="1"/>
    <xf numFmtId="0" fontId="9" fillId="0" borderId="0" xfId="0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</cellXfs>
  <cellStyles count="3">
    <cellStyle name="Обычный" xfId="0" builtinId="0"/>
    <cellStyle name="Пояснение" xfId="2" builtinId="53" customBuiltin="1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1"/>
  <sheetViews>
    <sheetView tabSelected="1" zoomScaleNormal="100" workbookViewId="0">
      <selection activeCell="G5" sqref="G1:G1048576"/>
    </sheetView>
  </sheetViews>
  <sheetFormatPr defaultRowHeight="15" x14ac:dyDescent="0.25"/>
  <cols>
    <col min="1" max="1" width="5.140625"/>
    <col min="2" max="2" width="8.5703125"/>
    <col min="3" max="3" width="4.28515625" style="12" customWidth="1"/>
    <col min="4" max="6" width="9.140625" style="12" customWidth="1"/>
    <col min="7" max="7" width="9.140625" style="12"/>
    <col min="8" max="13" width="13.85546875" customWidth="1"/>
    <col min="14" max="14" width="8.5703125"/>
    <col min="15" max="15" width="12.5703125"/>
    <col min="16" max="16" width="16.140625" customWidth="1"/>
    <col min="17" max="1019" width="8.5703125"/>
  </cols>
  <sheetData>
    <row r="1" spans="1:23" s="3" customFormat="1" ht="15.7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"/>
      <c r="Q1" s="2"/>
      <c r="R1" s="2"/>
      <c r="S1" s="2"/>
      <c r="T1" s="2"/>
      <c r="U1" s="2"/>
      <c r="V1" s="2"/>
      <c r="W1" s="2"/>
    </row>
    <row r="2" spans="1:23" s="3" customFormat="1" ht="15.75" x14ac:dyDescent="0.25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"/>
      <c r="Q2" s="2"/>
      <c r="R2" s="2"/>
      <c r="S2" s="2"/>
      <c r="T2" s="2"/>
      <c r="U2" s="2"/>
      <c r="V2" s="2"/>
      <c r="W2" s="2"/>
    </row>
    <row r="3" spans="1:23" s="3" customFormat="1" ht="15.75" customHeight="1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"/>
      <c r="Q3" s="2"/>
      <c r="R3" s="2"/>
      <c r="S3" s="2"/>
      <c r="T3" s="2"/>
      <c r="U3" s="2"/>
      <c r="V3" s="2"/>
      <c r="W3" s="2"/>
    </row>
    <row r="4" spans="1:23" ht="15.75" customHeight="1" x14ac:dyDescent="0.25">
      <c r="A4" s="28" t="s">
        <v>14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4"/>
      <c r="Q4" s="4"/>
      <c r="R4" s="4"/>
      <c r="S4" s="4"/>
      <c r="T4" s="4"/>
      <c r="U4" s="4"/>
      <c r="V4" s="4"/>
      <c r="W4" s="4"/>
    </row>
    <row r="5" spans="1:23" ht="6" customHeight="1" x14ac:dyDescent="0.25"/>
    <row r="6" spans="1:23" ht="33" customHeight="1" x14ac:dyDescent="0.25">
      <c r="A6" s="5" t="s">
        <v>2</v>
      </c>
      <c r="B6" s="5" t="s">
        <v>3</v>
      </c>
      <c r="C6" s="13" t="s">
        <v>15</v>
      </c>
      <c r="D6" s="13" t="s">
        <v>4</v>
      </c>
      <c r="E6" s="14" t="s">
        <v>5</v>
      </c>
      <c r="F6" s="13" t="s">
        <v>6</v>
      </c>
      <c r="G6" s="13" t="s">
        <v>7</v>
      </c>
      <c r="H6" s="5" t="s">
        <v>39</v>
      </c>
      <c r="I6" s="5" t="s">
        <v>34</v>
      </c>
      <c r="J6" s="5" t="s">
        <v>35</v>
      </c>
      <c r="K6" s="5" t="s">
        <v>36</v>
      </c>
      <c r="L6" s="5" t="s">
        <v>37</v>
      </c>
      <c r="M6" s="5" t="s">
        <v>38</v>
      </c>
      <c r="N6" s="5" t="s">
        <v>8</v>
      </c>
      <c r="O6" s="5" t="s">
        <v>9</v>
      </c>
    </row>
    <row r="7" spans="1:23" ht="22.5" customHeight="1" x14ac:dyDescent="0.25">
      <c r="A7" s="6">
        <v>1</v>
      </c>
      <c r="B7" s="21" t="s">
        <v>26</v>
      </c>
      <c r="C7" s="22" t="s">
        <v>33</v>
      </c>
      <c r="D7" s="23">
        <v>38387</v>
      </c>
      <c r="E7" s="22">
        <v>57</v>
      </c>
      <c r="F7" s="22">
        <v>8</v>
      </c>
      <c r="G7" s="15" t="s">
        <v>16</v>
      </c>
      <c r="H7" s="24">
        <v>24</v>
      </c>
      <c r="I7" s="25">
        <v>6</v>
      </c>
      <c r="J7" s="25">
        <v>0</v>
      </c>
      <c r="K7" s="25">
        <v>6</v>
      </c>
      <c r="L7" s="25">
        <v>6</v>
      </c>
      <c r="M7" s="25">
        <f t="shared" ref="M7:M15" si="0">SUM(H7:L7)</f>
        <v>42</v>
      </c>
      <c r="N7" s="8">
        <f t="shared" ref="N7:N17" si="1">M7/54</f>
        <v>0.77777777777777779</v>
      </c>
      <c r="O7" s="7" t="s">
        <v>40</v>
      </c>
    </row>
    <row r="8" spans="1:23" ht="22.5" customHeight="1" x14ac:dyDescent="0.25">
      <c r="A8" s="6">
        <v>2</v>
      </c>
      <c r="B8" s="21" t="s">
        <v>28</v>
      </c>
      <c r="C8" s="22" t="s">
        <v>32</v>
      </c>
      <c r="D8" s="23">
        <v>38357</v>
      </c>
      <c r="E8" s="22">
        <v>57</v>
      </c>
      <c r="F8" s="22">
        <v>9</v>
      </c>
      <c r="G8" s="15" t="s">
        <v>16</v>
      </c>
      <c r="H8" s="24">
        <v>18</v>
      </c>
      <c r="I8" s="25">
        <v>5</v>
      </c>
      <c r="J8" s="25">
        <v>3</v>
      </c>
      <c r="K8" s="25">
        <v>6</v>
      </c>
      <c r="L8" s="25">
        <v>3</v>
      </c>
      <c r="M8" s="25">
        <f t="shared" si="0"/>
        <v>35</v>
      </c>
      <c r="N8" s="8">
        <f t="shared" si="1"/>
        <v>0.64814814814814814</v>
      </c>
      <c r="O8" s="7"/>
    </row>
    <row r="9" spans="1:23" ht="22.5" customHeight="1" x14ac:dyDescent="0.25">
      <c r="A9" s="6">
        <v>3</v>
      </c>
      <c r="B9" s="21" t="s">
        <v>22</v>
      </c>
      <c r="C9" s="22" t="s">
        <v>32</v>
      </c>
      <c r="D9" s="23">
        <v>38087</v>
      </c>
      <c r="E9" s="22">
        <v>9</v>
      </c>
      <c r="F9" s="22">
        <v>9</v>
      </c>
      <c r="G9" s="15" t="s">
        <v>16</v>
      </c>
      <c r="H9" s="24">
        <v>16</v>
      </c>
      <c r="I9" s="25">
        <v>6</v>
      </c>
      <c r="J9" s="25">
        <v>0</v>
      </c>
      <c r="K9" s="25">
        <v>6</v>
      </c>
      <c r="L9" s="25">
        <v>6</v>
      </c>
      <c r="M9" s="25">
        <f t="shared" si="0"/>
        <v>34</v>
      </c>
      <c r="N9" s="8">
        <f t="shared" si="1"/>
        <v>0.62962962962962965</v>
      </c>
      <c r="O9" s="7"/>
    </row>
    <row r="10" spans="1:23" ht="22.5" customHeight="1" x14ac:dyDescent="0.25">
      <c r="A10" s="6">
        <v>4</v>
      </c>
      <c r="B10" s="21" t="s">
        <v>27</v>
      </c>
      <c r="C10" s="22" t="s">
        <v>32</v>
      </c>
      <c r="D10" s="23">
        <v>38162</v>
      </c>
      <c r="E10" s="22">
        <v>57</v>
      </c>
      <c r="F10" s="22">
        <v>9</v>
      </c>
      <c r="G10" s="15" t="s">
        <v>16</v>
      </c>
      <c r="H10" s="24">
        <v>18</v>
      </c>
      <c r="I10" s="25">
        <v>6</v>
      </c>
      <c r="J10" s="25">
        <v>0</v>
      </c>
      <c r="K10" s="25">
        <v>6</v>
      </c>
      <c r="L10" s="25">
        <v>4</v>
      </c>
      <c r="M10" s="25">
        <f t="shared" si="0"/>
        <v>34</v>
      </c>
      <c r="N10" s="8">
        <f t="shared" si="1"/>
        <v>0.62962962962962965</v>
      </c>
      <c r="O10" s="7"/>
    </row>
    <row r="11" spans="1:23" ht="22.5" customHeight="1" x14ac:dyDescent="0.25">
      <c r="A11" s="6">
        <v>5</v>
      </c>
      <c r="B11" s="21" t="s">
        <v>21</v>
      </c>
      <c r="C11" s="22" t="s">
        <v>33</v>
      </c>
      <c r="D11" s="23">
        <v>37943</v>
      </c>
      <c r="E11" s="22">
        <v>9</v>
      </c>
      <c r="F11" s="22">
        <v>9</v>
      </c>
      <c r="G11" s="15" t="s">
        <v>16</v>
      </c>
      <c r="H11" s="24">
        <v>16</v>
      </c>
      <c r="I11" s="25">
        <v>4</v>
      </c>
      <c r="J11" s="25">
        <v>0</v>
      </c>
      <c r="K11" s="25">
        <v>4</v>
      </c>
      <c r="L11" s="25">
        <v>6</v>
      </c>
      <c r="M11" s="25">
        <f t="shared" si="0"/>
        <v>30</v>
      </c>
      <c r="N11" s="8">
        <f t="shared" si="1"/>
        <v>0.55555555555555558</v>
      </c>
      <c r="O11" s="7"/>
      <c r="P11" s="16"/>
    </row>
    <row r="12" spans="1:23" ht="22.5" customHeight="1" x14ac:dyDescent="0.25">
      <c r="A12" s="6">
        <v>6</v>
      </c>
      <c r="B12" s="21" t="s">
        <v>30</v>
      </c>
      <c r="C12" s="22" t="s">
        <v>33</v>
      </c>
      <c r="D12" s="23">
        <v>38121</v>
      </c>
      <c r="E12" s="22">
        <v>67</v>
      </c>
      <c r="F12" s="22">
        <v>9</v>
      </c>
      <c r="G12" s="15" t="s">
        <v>16</v>
      </c>
      <c r="H12" s="24">
        <v>8</v>
      </c>
      <c r="I12" s="25">
        <v>6</v>
      </c>
      <c r="J12" s="25">
        <v>6</v>
      </c>
      <c r="K12" s="25">
        <v>2</v>
      </c>
      <c r="L12" s="25">
        <v>4</v>
      </c>
      <c r="M12" s="25">
        <f t="shared" si="0"/>
        <v>26</v>
      </c>
      <c r="N12" s="8">
        <f t="shared" si="1"/>
        <v>0.48148148148148145</v>
      </c>
      <c r="O12" s="7"/>
    </row>
    <row r="13" spans="1:23" ht="22.5" customHeight="1" x14ac:dyDescent="0.25">
      <c r="A13" s="6">
        <v>7</v>
      </c>
      <c r="B13" s="21" t="s">
        <v>31</v>
      </c>
      <c r="C13" s="22" t="s">
        <v>32</v>
      </c>
      <c r="D13" s="23">
        <v>38150</v>
      </c>
      <c r="E13" s="22">
        <v>88</v>
      </c>
      <c r="F13" s="22">
        <v>9</v>
      </c>
      <c r="G13" s="15" t="s">
        <v>16</v>
      </c>
      <c r="H13" s="25">
        <v>10</v>
      </c>
      <c r="I13" s="25">
        <v>6</v>
      </c>
      <c r="J13" s="25">
        <v>0</v>
      </c>
      <c r="K13" s="25">
        <v>2</v>
      </c>
      <c r="L13" s="25">
        <v>6</v>
      </c>
      <c r="M13" s="25">
        <f t="shared" si="0"/>
        <v>24</v>
      </c>
      <c r="N13" s="8">
        <f t="shared" si="1"/>
        <v>0.44444444444444442</v>
      </c>
      <c r="O13" s="11"/>
      <c r="P13" s="17"/>
    </row>
    <row r="14" spans="1:23" ht="22.5" customHeight="1" x14ac:dyDescent="0.25">
      <c r="A14" s="6">
        <v>8</v>
      </c>
      <c r="B14" s="21" t="s">
        <v>23</v>
      </c>
      <c r="C14" s="22" t="s">
        <v>32</v>
      </c>
      <c r="D14" s="23">
        <v>38127</v>
      </c>
      <c r="E14" s="22">
        <v>15</v>
      </c>
      <c r="F14" s="22">
        <v>9</v>
      </c>
      <c r="G14" s="15" t="s">
        <v>16</v>
      </c>
      <c r="H14" s="24">
        <v>16</v>
      </c>
      <c r="I14" s="25">
        <v>0</v>
      </c>
      <c r="J14" s="25">
        <v>0</v>
      </c>
      <c r="K14" s="25">
        <v>0</v>
      </c>
      <c r="L14" s="25">
        <v>0</v>
      </c>
      <c r="M14" s="25">
        <f t="shared" si="0"/>
        <v>16</v>
      </c>
      <c r="N14" s="8">
        <f t="shared" si="1"/>
        <v>0.29629629629629628</v>
      </c>
      <c r="O14" s="7"/>
      <c r="P14" s="16"/>
    </row>
    <row r="15" spans="1:23" ht="22.5" customHeight="1" x14ac:dyDescent="0.25">
      <c r="A15" s="6">
        <v>9</v>
      </c>
      <c r="B15" s="21" t="s">
        <v>29</v>
      </c>
      <c r="C15" s="22" t="s">
        <v>32</v>
      </c>
      <c r="D15" s="23">
        <v>38256</v>
      </c>
      <c r="E15" s="22">
        <v>67</v>
      </c>
      <c r="F15" s="22">
        <v>9</v>
      </c>
      <c r="G15" s="15" t="s">
        <v>16</v>
      </c>
      <c r="H15" s="24">
        <v>6</v>
      </c>
      <c r="I15" s="25">
        <v>4</v>
      </c>
      <c r="J15" s="25">
        <v>3</v>
      </c>
      <c r="K15" s="25">
        <v>2</v>
      </c>
      <c r="L15" s="25">
        <v>0</v>
      </c>
      <c r="M15" s="25">
        <f t="shared" si="0"/>
        <v>15</v>
      </c>
      <c r="N15" s="8">
        <f t="shared" si="1"/>
        <v>0.27777777777777779</v>
      </c>
      <c r="O15" s="7"/>
      <c r="P15" s="16"/>
    </row>
    <row r="16" spans="1:23" ht="22.5" customHeight="1" x14ac:dyDescent="0.25">
      <c r="A16" s="6">
        <v>10</v>
      </c>
      <c r="B16" s="21" t="s">
        <v>25</v>
      </c>
      <c r="C16" s="22" t="s">
        <v>32</v>
      </c>
      <c r="D16" s="23">
        <v>38014</v>
      </c>
      <c r="E16" s="22">
        <v>26</v>
      </c>
      <c r="F16" s="22">
        <v>9</v>
      </c>
      <c r="G16" s="15" t="s">
        <v>16</v>
      </c>
      <c r="H16" s="24"/>
      <c r="I16" s="25"/>
      <c r="J16" s="25"/>
      <c r="K16" s="25"/>
      <c r="L16" s="25"/>
      <c r="M16" s="25" t="s">
        <v>41</v>
      </c>
      <c r="N16" s="8" t="e">
        <f t="shared" si="1"/>
        <v>#VALUE!</v>
      </c>
      <c r="O16" s="7"/>
    </row>
    <row r="17" spans="1:15" ht="22.5" customHeight="1" x14ac:dyDescent="0.25">
      <c r="A17" s="6">
        <v>11</v>
      </c>
      <c r="B17" s="21" t="s">
        <v>24</v>
      </c>
      <c r="C17" s="22" t="s">
        <v>32</v>
      </c>
      <c r="D17" s="23">
        <v>38140</v>
      </c>
      <c r="E17" s="22">
        <v>26</v>
      </c>
      <c r="F17" s="22">
        <v>9</v>
      </c>
      <c r="G17" s="15" t="s">
        <v>16</v>
      </c>
      <c r="H17" s="24"/>
      <c r="I17" s="24"/>
      <c r="J17" s="24"/>
      <c r="K17" s="24"/>
      <c r="L17" s="24"/>
      <c r="M17" s="24" t="s">
        <v>41</v>
      </c>
      <c r="N17" s="8" t="e">
        <f t="shared" si="1"/>
        <v>#VALUE!</v>
      </c>
      <c r="O17" s="7"/>
    </row>
    <row r="19" spans="1:15" x14ac:dyDescent="0.25">
      <c r="A19" s="9" t="s">
        <v>10</v>
      </c>
      <c r="B19" s="1"/>
    </row>
    <row r="20" spans="1:15" x14ac:dyDescent="0.25">
      <c r="A20" s="1"/>
      <c r="B20" s="19" t="s">
        <v>18</v>
      </c>
    </row>
    <row r="21" spans="1:15" x14ac:dyDescent="0.25">
      <c r="A21" s="1"/>
      <c r="B21" s="9"/>
      <c r="H21" s="10"/>
      <c r="I21" s="10"/>
      <c r="J21" s="10"/>
      <c r="K21" s="10"/>
      <c r="L21" s="10"/>
      <c r="M21" s="10"/>
    </row>
    <row r="22" spans="1:15" x14ac:dyDescent="0.25">
      <c r="A22" s="9" t="s">
        <v>11</v>
      </c>
      <c r="B22" s="1"/>
      <c r="H22" s="10"/>
      <c r="I22" s="10"/>
      <c r="J22" s="10"/>
      <c r="K22" s="10"/>
      <c r="L22" s="10"/>
      <c r="M22" s="10"/>
    </row>
    <row r="23" spans="1:15" ht="15.75" x14ac:dyDescent="0.25">
      <c r="A23" s="1"/>
      <c r="B23" s="18" t="s">
        <v>17</v>
      </c>
      <c r="H23" s="10"/>
      <c r="I23" s="10"/>
      <c r="J23" s="10"/>
      <c r="K23" s="10"/>
      <c r="L23" s="10"/>
      <c r="M23" s="10"/>
    </row>
    <row r="24" spans="1:15" x14ac:dyDescent="0.25">
      <c r="A24" s="1"/>
      <c r="B24" s="9"/>
      <c r="H24" s="10"/>
      <c r="I24" s="10"/>
      <c r="J24" s="10"/>
      <c r="K24" s="10"/>
      <c r="L24" s="10"/>
      <c r="M24" s="10"/>
    </row>
    <row r="25" spans="1:15" ht="6.75" customHeight="1" x14ac:dyDescent="0.25">
      <c r="A25" s="1"/>
      <c r="B25" s="1"/>
      <c r="H25" s="10"/>
      <c r="I25" s="10"/>
      <c r="J25" s="10"/>
      <c r="K25" s="10"/>
      <c r="L25" s="10"/>
      <c r="M25" s="10"/>
    </row>
    <row r="26" spans="1:15" x14ac:dyDescent="0.25">
      <c r="A26" s="9" t="s">
        <v>12</v>
      </c>
      <c r="B26" s="1"/>
      <c r="H26" s="10"/>
      <c r="I26" s="10"/>
      <c r="J26" s="10"/>
      <c r="K26" s="10"/>
      <c r="L26" s="10"/>
      <c r="M26" s="10"/>
    </row>
    <row r="27" spans="1:15" ht="7.5" customHeight="1" x14ac:dyDescent="0.25">
      <c r="H27" s="10"/>
      <c r="I27" s="10"/>
      <c r="J27" s="10"/>
      <c r="K27" s="10"/>
      <c r="L27" s="10"/>
      <c r="M27" s="10"/>
    </row>
    <row r="28" spans="1:15" ht="15.75" x14ac:dyDescent="0.25">
      <c r="B28" s="20" t="s">
        <v>19</v>
      </c>
      <c r="H28" s="10"/>
      <c r="I28" s="10"/>
      <c r="J28" s="10"/>
      <c r="K28" s="26"/>
      <c r="L28" s="10"/>
      <c r="M28" s="10"/>
    </row>
    <row r="29" spans="1:15" ht="15.75" x14ac:dyDescent="0.25">
      <c r="B29" s="20" t="s">
        <v>20</v>
      </c>
      <c r="H29" s="10"/>
      <c r="I29" s="10"/>
      <c r="J29" s="10"/>
      <c r="K29" s="26"/>
      <c r="L29" s="10"/>
      <c r="M29" s="10"/>
    </row>
    <row r="30" spans="1:15" x14ac:dyDescent="0.25">
      <c r="H30" s="10"/>
      <c r="I30" s="10"/>
      <c r="J30" s="10"/>
      <c r="K30" s="26"/>
      <c r="L30" s="10"/>
      <c r="M30" s="10"/>
    </row>
    <row r="31" spans="1:15" x14ac:dyDescent="0.25">
      <c r="H31" s="10"/>
      <c r="I31" s="10"/>
      <c r="J31" s="10"/>
      <c r="K31" s="10"/>
      <c r="L31" s="10"/>
      <c r="M31" s="10"/>
    </row>
  </sheetData>
  <autoFilter ref="A6:W17" xr:uid="{00000000-0009-0000-0000-000000000000}">
    <sortState ref="A7:W17">
      <sortCondition descending="1" ref="M6:M17"/>
    </sortState>
  </autoFilter>
  <sortState ref="A7:AA17">
    <sortCondition descending="1" ref="N7:N17"/>
    <sortCondition ref="L7:L17"/>
  </sortState>
  <mergeCells count="4">
    <mergeCell ref="A1:O1"/>
    <mergeCell ref="A2:O2"/>
    <mergeCell ref="A3:O3"/>
    <mergeCell ref="A4:O4"/>
  </mergeCells>
  <printOptions horizontalCentered="1"/>
  <pageMargins left="0.31527777777777799" right="0.31527777777777799" top="0.35416666666666702" bottom="0.35416666666666702" header="0.51180555555555496" footer="0.51180555555555496"/>
  <pageSetup paperSize="9" scale="94" firstPageNumber="0" fitToHeight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8-9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Ямщикова Светлана Евгеньевна</dc:creator>
  <cp:lastModifiedBy>Ямщикова Светлана Евгеньевна</cp:lastModifiedBy>
  <cp:revision>1</cp:revision>
  <cp:lastPrinted>2019-11-23T09:21:11Z</cp:lastPrinted>
  <dcterms:created xsi:type="dcterms:W3CDTF">2018-12-03T05:46:20Z</dcterms:created>
  <dcterms:modified xsi:type="dcterms:W3CDTF">2019-11-24T03:45:58Z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