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русский язык_11" sheetId="1" r:id="rId1"/>
  </sheets>
  <definedNames>
    <definedName name="_xlnm._FilterDatabase" localSheetId="0" hidden="1">'русский язык_11'!$A$6:$T$118</definedName>
    <definedName name="Excel_BuiltIn__FilterDatabase" localSheetId="0">'русский язык_11'!$A$6:$F$118</definedName>
  </definedNames>
  <calcPr fullCalcOnLoad="1"/>
</workbook>
</file>

<file path=xl/sharedStrings.xml><?xml version="1.0" encoding="utf-8"?>
<sst xmlns="http://schemas.openxmlformats.org/spreadsheetml/2006/main" count="266" uniqueCount="155">
  <si>
    <t>Протокол</t>
  </si>
  <si>
    <t>Русский язык</t>
  </si>
  <si>
    <t>11 класс</t>
  </si>
  <si>
    <t>№</t>
  </si>
  <si>
    <t>КОД</t>
  </si>
  <si>
    <t>Дата рождения</t>
  </si>
  <si>
    <t>№ ОО</t>
  </si>
  <si>
    <t>Класс</t>
  </si>
  <si>
    <t>%</t>
  </si>
  <si>
    <t>ИТОГ</t>
  </si>
  <si>
    <t>11Р 11</t>
  </si>
  <si>
    <t>11Р 17</t>
  </si>
  <si>
    <t>11Р 66</t>
  </si>
  <si>
    <t>11Р 89</t>
  </si>
  <si>
    <t>11Р 3</t>
  </si>
  <si>
    <t>11Р 45</t>
  </si>
  <si>
    <t>11Р 47</t>
  </si>
  <si>
    <t>11Р 77</t>
  </si>
  <si>
    <t>11Р 55</t>
  </si>
  <si>
    <t>11Р 102</t>
  </si>
  <si>
    <t>11Р 22</t>
  </si>
  <si>
    <t>11Р 6</t>
  </si>
  <si>
    <t>11Р 25</t>
  </si>
  <si>
    <t>11Р 69</t>
  </si>
  <si>
    <t>11Р 5</t>
  </si>
  <si>
    <t>11Р 101</t>
  </si>
  <si>
    <t>11Р 41</t>
  </si>
  <si>
    <t>11Р 73</t>
  </si>
  <si>
    <t>11Р 46</t>
  </si>
  <si>
    <t>11Р 54</t>
  </si>
  <si>
    <t>11Р 81</t>
  </si>
  <si>
    <t>11Р 35</t>
  </si>
  <si>
    <t>11Р 107</t>
  </si>
  <si>
    <t>11Р 60</t>
  </si>
  <si>
    <t>11Р 65</t>
  </si>
  <si>
    <t>11Р 106</t>
  </si>
  <si>
    <t>11Р 27</t>
  </si>
  <si>
    <t>11Р 52</t>
  </si>
  <si>
    <t>11Р 62</t>
  </si>
  <si>
    <t>11Р 9</t>
  </si>
  <si>
    <t>11Р 72</t>
  </si>
  <si>
    <t>11Р 4</t>
  </si>
  <si>
    <t>11Р 80</t>
  </si>
  <si>
    <t>11Р 36</t>
  </si>
  <si>
    <t>11Р 44</t>
  </si>
  <si>
    <t>11Р 74</t>
  </si>
  <si>
    <t>11Р 95</t>
  </si>
  <si>
    <t>11Р 15</t>
  </si>
  <si>
    <t>11Р 75</t>
  </si>
  <si>
    <t>11Р 43</t>
  </si>
  <si>
    <t>11Р 1</t>
  </si>
  <si>
    <t>11Р 58</t>
  </si>
  <si>
    <t>11Р 67</t>
  </si>
  <si>
    <t>Королёва</t>
  </si>
  <si>
    <t>11Р 83</t>
  </si>
  <si>
    <t>11Р 96</t>
  </si>
  <si>
    <t>11Р 51</t>
  </si>
  <si>
    <t>11Р 40</t>
  </si>
  <si>
    <t>11Р 87</t>
  </si>
  <si>
    <t>11Р 71</t>
  </si>
  <si>
    <t>11Р 105</t>
  </si>
  <si>
    <t>11Р 49</t>
  </si>
  <si>
    <t>11Р 8</t>
  </si>
  <si>
    <t>11Р 88</t>
  </si>
  <si>
    <t>11Р 32</t>
  </si>
  <si>
    <t>11Р 92</t>
  </si>
  <si>
    <t>11Р 53</t>
  </si>
  <si>
    <t>11Р 12</t>
  </si>
  <si>
    <t>11Р 57</t>
  </si>
  <si>
    <t>11Р 97</t>
  </si>
  <si>
    <t>11Р 16</t>
  </si>
  <si>
    <t>11Р 104</t>
  </si>
  <si>
    <t>11Р 111</t>
  </si>
  <si>
    <t>11Р 10</t>
  </si>
  <si>
    <t>11Р 76</t>
  </si>
  <si>
    <t>11Р 28</t>
  </si>
  <si>
    <t>11Р 86</t>
  </si>
  <si>
    <t>11Р 30</t>
  </si>
  <si>
    <t>11Р 33</t>
  </si>
  <si>
    <t>11Р 61</t>
  </si>
  <si>
    <t>11Р 90</t>
  </si>
  <si>
    <t>11Р 18</t>
  </si>
  <si>
    <t>11Р 93</t>
  </si>
  <si>
    <t>11Р 98</t>
  </si>
  <si>
    <t>11Р 7</t>
  </si>
  <si>
    <t>11Р 42</t>
  </si>
  <si>
    <t>11Р 68</t>
  </si>
  <si>
    <t>11Р 91</t>
  </si>
  <si>
    <t>11Р 37</t>
  </si>
  <si>
    <t>11Р 24</t>
  </si>
  <si>
    <t>11Р 63</t>
  </si>
  <si>
    <t>11Р 84</t>
  </si>
  <si>
    <t>11Р 103</t>
  </si>
  <si>
    <t>11Р 59</t>
  </si>
  <si>
    <t>11Р 2</t>
  </si>
  <si>
    <t>11Р 13</t>
  </si>
  <si>
    <t>11Р 14</t>
  </si>
  <si>
    <t>11Р 19</t>
  </si>
  <si>
    <t>11Р 20</t>
  </si>
  <si>
    <t>11Р 21</t>
  </si>
  <si>
    <t>11Р 23</t>
  </si>
  <si>
    <t>11Р 26</t>
  </si>
  <si>
    <t>11Р 29</t>
  </si>
  <si>
    <t>11Р 31</t>
  </si>
  <si>
    <t>11Р 34</t>
  </si>
  <si>
    <t>11Р 38</t>
  </si>
  <si>
    <t>11Р 39</t>
  </si>
  <si>
    <t>11Р 48</t>
  </si>
  <si>
    <t>11Р 50</t>
  </si>
  <si>
    <t>11Р 56</t>
  </si>
  <si>
    <t>11Р 64</t>
  </si>
  <si>
    <t>11Р 70</t>
  </si>
  <si>
    <t>ООЦ</t>
  </si>
  <si>
    <t>11Р 78</t>
  </si>
  <si>
    <t>11Р 79</t>
  </si>
  <si>
    <t>11Р 82</t>
  </si>
  <si>
    <t>11Р 85</t>
  </si>
  <si>
    <t>11Р 94</t>
  </si>
  <si>
    <t>11Р 99</t>
  </si>
  <si>
    <t>11Р 100</t>
  </si>
  <si>
    <t>11Р 108</t>
  </si>
  <si>
    <t>11Р 109</t>
  </si>
  <si>
    <t>11Р 110</t>
  </si>
  <si>
    <t>11Р 112</t>
  </si>
  <si>
    <t>Сопредседатель жюри:</t>
  </si>
  <si>
    <t>Члены жюри:</t>
  </si>
  <si>
    <t>Рязанова Е.В.</t>
  </si>
  <si>
    <t>Тямусева Т.А.</t>
  </si>
  <si>
    <t>Власова С.Е.</t>
  </si>
  <si>
    <t>Ридель О.В.</t>
  </si>
  <si>
    <t>Пол</t>
  </si>
  <si>
    <t xml:space="preserve">окружного этапа всероссийской олимпиады школьников в 2019-2020  уч. году </t>
  </si>
  <si>
    <t>Председатель жюри:</t>
  </si>
  <si>
    <t>Амирова Т.А.</t>
  </si>
  <si>
    <t>ж</t>
  </si>
  <si>
    <t>8.10.2002</t>
  </si>
  <si>
    <t>м</t>
  </si>
  <si>
    <t>16.03.2002</t>
  </si>
  <si>
    <t>02.04.2002</t>
  </si>
  <si>
    <t>21.06.2002</t>
  </si>
  <si>
    <t>27.04.2002</t>
  </si>
  <si>
    <t>07.01.2003</t>
  </si>
  <si>
    <t>Лада</t>
  </si>
  <si>
    <t>ПКГ</t>
  </si>
  <si>
    <t>Сумма (max 114)</t>
  </si>
  <si>
    <t>Давидюк Ю.В.</t>
  </si>
  <si>
    <t>Зайцева Л.А.</t>
  </si>
  <si>
    <t>Яковлева Т.Б.</t>
  </si>
  <si>
    <t>Рюмшина С.В.</t>
  </si>
  <si>
    <t>Коробченко И.В.</t>
  </si>
  <si>
    <t>Абрамова Р.М.</t>
  </si>
  <si>
    <t>Аверкина С.В.</t>
  </si>
  <si>
    <t>Будина А.Ю.</t>
  </si>
  <si>
    <t>Тарасова О.Н.</t>
  </si>
  <si>
    <t>Ведерникова В.Г.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</si>
</sst>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62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 wrapText="1"/>
    </xf>
    <xf numFmtId="14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47" fillId="34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14" fontId="47" fillId="34" borderId="12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164" fontId="47" fillId="34" borderId="12" xfId="0" applyNumberFormat="1" applyFont="1" applyFill="1" applyBorder="1" applyAlignment="1">
      <alignment horizontal="center" vertical="center" wrapText="1"/>
    </xf>
    <xf numFmtId="14" fontId="48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4" xfId="55"/>
    <cellStyle name="Обычный 4" xfId="56"/>
    <cellStyle name="Обычный 5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5.421875" style="1" customWidth="1"/>
    <col min="2" max="2" width="9.8515625" style="1" customWidth="1"/>
    <col min="3" max="3" width="5.140625" style="29" customWidth="1"/>
    <col min="4" max="6" width="9.140625" style="29" customWidth="1"/>
    <col min="7" max="16" width="5.8515625" style="2" customWidth="1"/>
    <col min="17" max="17" width="9.00390625" style="3" customWidth="1"/>
    <col min="18" max="18" width="8.140625" style="1" customWidth="1"/>
    <col min="19" max="19" width="12.421875" style="1" customWidth="1"/>
    <col min="20" max="20" width="15.421875" style="0" customWidth="1"/>
  </cols>
  <sheetData>
    <row r="1" spans="1:19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/>
    </row>
    <row r="2" spans="1:19" ht="38.25" customHeight="1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/>
    </row>
    <row r="3" spans="1:19" ht="15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/>
    </row>
    <row r="4" spans="1:19" ht="15.7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/>
    </row>
    <row r="6" spans="1:19" ht="38.25" customHeight="1">
      <c r="A6" s="4" t="s">
        <v>3</v>
      </c>
      <c r="B6" s="4" t="s">
        <v>4</v>
      </c>
      <c r="C6" s="21" t="s">
        <v>130</v>
      </c>
      <c r="D6" s="21" t="s">
        <v>5</v>
      </c>
      <c r="E6" s="22" t="s">
        <v>6</v>
      </c>
      <c r="F6" s="21" t="s">
        <v>7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 t="s">
        <v>144</v>
      </c>
      <c r="R6" s="4" t="s">
        <v>8</v>
      </c>
      <c r="S6" s="4" t="s">
        <v>9</v>
      </c>
    </row>
    <row r="7" spans="1:19" ht="18" customHeight="1">
      <c r="A7" s="5">
        <v>1</v>
      </c>
      <c r="B7" s="18" t="s">
        <v>91</v>
      </c>
      <c r="C7" s="24" t="s">
        <v>136</v>
      </c>
      <c r="D7" s="25">
        <v>37301</v>
      </c>
      <c r="E7" s="24">
        <v>67</v>
      </c>
      <c r="F7" s="24">
        <v>11</v>
      </c>
      <c r="G7" s="6">
        <v>2</v>
      </c>
      <c r="H7" s="6">
        <v>0</v>
      </c>
      <c r="I7" s="6">
        <v>4</v>
      </c>
      <c r="J7" s="6">
        <v>1</v>
      </c>
      <c r="K7" s="6">
        <v>10</v>
      </c>
      <c r="L7" s="6">
        <v>1</v>
      </c>
      <c r="M7" s="6">
        <v>0</v>
      </c>
      <c r="N7" s="6">
        <v>5</v>
      </c>
      <c r="O7" s="6">
        <v>10.5</v>
      </c>
      <c r="P7" s="6">
        <v>14</v>
      </c>
      <c r="Q7" s="6">
        <f aca="true" t="shared" si="0" ref="Q7:Q38">SUM(G7:P7)</f>
        <v>47.5</v>
      </c>
      <c r="R7" s="7">
        <f aca="true" t="shared" si="1" ref="R7:R38">Q7/114</f>
        <v>0.4166666666666667</v>
      </c>
      <c r="S7" s="8"/>
    </row>
    <row r="8" spans="1:19" ht="18" customHeight="1">
      <c r="A8" s="5">
        <v>2</v>
      </c>
      <c r="B8" s="18" t="s">
        <v>37</v>
      </c>
      <c r="C8" s="24" t="s">
        <v>134</v>
      </c>
      <c r="D8" s="25">
        <v>37426</v>
      </c>
      <c r="E8" s="24">
        <v>94</v>
      </c>
      <c r="F8" s="24">
        <v>11</v>
      </c>
      <c r="G8" s="6">
        <v>1</v>
      </c>
      <c r="H8" s="6">
        <v>5</v>
      </c>
      <c r="I8" s="6">
        <v>3</v>
      </c>
      <c r="J8" s="6">
        <v>5</v>
      </c>
      <c r="K8" s="6">
        <v>4</v>
      </c>
      <c r="L8" s="6">
        <v>3</v>
      </c>
      <c r="M8" s="6">
        <v>0</v>
      </c>
      <c r="N8" s="6">
        <v>2</v>
      </c>
      <c r="O8" s="6">
        <v>10</v>
      </c>
      <c r="P8" s="6">
        <v>12</v>
      </c>
      <c r="Q8" s="6">
        <f t="shared" si="0"/>
        <v>45</v>
      </c>
      <c r="R8" s="7">
        <f t="shared" si="1"/>
        <v>0.39473684210526316</v>
      </c>
      <c r="S8" s="8"/>
    </row>
    <row r="9" spans="1:19" ht="18" customHeight="1">
      <c r="A9" s="5">
        <v>3</v>
      </c>
      <c r="B9" s="18" t="s">
        <v>49</v>
      </c>
      <c r="C9" s="24" t="s">
        <v>134</v>
      </c>
      <c r="D9" s="25">
        <v>37262</v>
      </c>
      <c r="E9" s="24">
        <v>94</v>
      </c>
      <c r="F9" s="24">
        <v>11</v>
      </c>
      <c r="G9" s="6">
        <v>2</v>
      </c>
      <c r="H9" s="6">
        <v>0</v>
      </c>
      <c r="I9" s="6">
        <v>3</v>
      </c>
      <c r="J9" s="6">
        <v>8</v>
      </c>
      <c r="K9" s="6">
        <v>2</v>
      </c>
      <c r="L9" s="6">
        <v>1</v>
      </c>
      <c r="M9" s="6">
        <v>5</v>
      </c>
      <c r="N9" s="6">
        <v>1</v>
      </c>
      <c r="O9" s="6">
        <v>9</v>
      </c>
      <c r="P9" s="6">
        <v>13</v>
      </c>
      <c r="Q9" s="6">
        <f t="shared" si="0"/>
        <v>44</v>
      </c>
      <c r="R9" s="7">
        <f t="shared" si="1"/>
        <v>0.38596491228070173</v>
      </c>
      <c r="S9" s="8"/>
    </row>
    <row r="10" spans="1:19" ht="18" customHeight="1">
      <c r="A10" s="5">
        <v>4</v>
      </c>
      <c r="B10" s="18" t="s">
        <v>110</v>
      </c>
      <c r="C10" s="24" t="s">
        <v>134</v>
      </c>
      <c r="D10" s="25">
        <v>37684</v>
      </c>
      <c r="E10" s="24">
        <v>82</v>
      </c>
      <c r="F10" s="24">
        <v>11</v>
      </c>
      <c r="G10" s="6">
        <v>1</v>
      </c>
      <c r="H10" s="6">
        <v>0</v>
      </c>
      <c r="I10" s="6">
        <v>5</v>
      </c>
      <c r="J10" s="6">
        <v>2</v>
      </c>
      <c r="K10" s="6">
        <v>3.5</v>
      </c>
      <c r="L10" s="6">
        <v>0.5</v>
      </c>
      <c r="M10" s="6">
        <v>0</v>
      </c>
      <c r="N10" s="6">
        <v>0</v>
      </c>
      <c r="O10" s="6">
        <v>15</v>
      </c>
      <c r="P10" s="6">
        <v>14</v>
      </c>
      <c r="Q10" s="6">
        <f t="shared" si="0"/>
        <v>41</v>
      </c>
      <c r="R10" s="7">
        <f t="shared" si="1"/>
        <v>0.35964912280701755</v>
      </c>
      <c r="S10" s="8"/>
    </row>
    <row r="11" spans="1:20" ht="18" customHeight="1">
      <c r="A11" s="5">
        <v>5</v>
      </c>
      <c r="B11" s="18" t="s">
        <v>39</v>
      </c>
      <c r="C11" s="27" t="s">
        <v>136</v>
      </c>
      <c r="D11" s="25">
        <v>37328</v>
      </c>
      <c r="E11" s="24">
        <v>19</v>
      </c>
      <c r="F11" s="24">
        <v>11</v>
      </c>
      <c r="G11" s="6">
        <v>2</v>
      </c>
      <c r="H11" s="6">
        <v>0</v>
      </c>
      <c r="I11" s="14">
        <v>5</v>
      </c>
      <c r="J11" s="13">
        <v>4.5</v>
      </c>
      <c r="K11" s="13">
        <v>5</v>
      </c>
      <c r="L11" s="13">
        <v>1</v>
      </c>
      <c r="M11" s="13">
        <v>0</v>
      </c>
      <c r="N11" s="13">
        <v>2</v>
      </c>
      <c r="O11" s="13">
        <v>9</v>
      </c>
      <c r="P11" s="13">
        <v>12</v>
      </c>
      <c r="Q11" s="13">
        <f t="shared" si="0"/>
        <v>40.5</v>
      </c>
      <c r="R11" s="7">
        <f t="shared" si="1"/>
        <v>0.35526315789473684</v>
      </c>
      <c r="S11" s="8"/>
      <c r="T11" s="12"/>
    </row>
    <row r="12" spans="1:19" ht="18" customHeight="1">
      <c r="A12" s="5">
        <v>6</v>
      </c>
      <c r="B12" s="18" t="s">
        <v>87</v>
      </c>
      <c r="C12" s="24" t="s">
        <v>134</v>
      </c>
      <c r="D12" s="25">
        <v>37321</v>
      </c>
      <c r="E12" s="24">
        <v>37</v>
      </c>
      <c r="F12" s="24">
        <v>11</v>
      </c>
      <c r="G12" s="6">
        <v>1</v>
      </c>
      <c r="H12" s="6">
        <v>0</v>
      </c>
      <c r="I12" s="6">
        <v>3</v>
      </c>
      <c r="J12" s="6">
        <v>3</v>
      </c>
      <c r="K12" s="6">
        <v>1.5</v>
      </c>
      <c r="L12" s="6">
        <v>3.5</v>
      </c>
      <c r="M12" s="6">
        <v>5</v>
      </c>
      <c r="N12" s="6">
        <v>7</v>
      </c>
      <c r="O12" s="6">
        <v>6</v>
      </c>
      <c r="P12" s="6">
        <v>9</v>
      </c>
      <c r="Q12" s="6">
        <f t="shared" si="0"/>
        <v>39</v>
      </c>
      <c r="R12" s="7">
        <f t="shared" si="1"/>
        <v>0.34210526315789475</v>
      </c>
      <c r="S12" s="8"/>
    </row>
    <row r="13" spans="1:19" ht="18.75" customHeight="1">
      <c r="A13" s="5">
        <v>7</v>
      </c>
      <c r="B13" s="18" t="s">
        <v>96</v>
      </c>
      <c r="C13" s="27" t="s">
        <v>134</v>
      </c>
      <c r="D13" s="25">
        <v>37479</v>
      </c>
      <c r="E13" s="24">
        <v>19</v>
      </c>
      <c r="F13" s="24">
        <v>11</v>
      </c>
      <c r="G13" s="6">
        <v>1</v>
      </c>
      <c r="H13" s="6">
        <v>0</v>
      </c>
      <c r="I13" s="6">
        <v>4</v>
      </c>
      <c r="J13" s="6">
        <v>1</v>
      </c>
      <c r="K13" s="6">
        <v>2</v>
      </c>
      <c r="L13" s="6">
        <v>3</v>
      </c>
      <c r="M13" s="6">
        <v>0</v>
      </c>
      <c r="N13" s="6">
        <v>4</v>
      </c>
      <c r="O13" s="6">
        <v>10</v>
      </c>
      <c r="P13" s="6">
        <v>14</v>
      </c>
      <c r="Q13" s="6">
        <f t="shared" si="0"/>
        <v>39</v>
      </c>
      <c r="R13" s="7">
        <f t="shared" si="1"/>
        <v>0.34210526315789475</v>
      </c>
      <c r="S13" s="8"/>
    </row>
    <row r="14" spans="1:19" ht="18" customHeight="1">
      <c r="A14" s="5">
        <v>8</v>
      </c>
      <c r="B14" s="18" t="s">
        <v>88</v>
      </c>
      <c r="C14" s="24" t="s">
        <v>134</v>
      </c>
      <c r="D14" s="25">
        <v>37361</v>
      </c>
      <c r="E14" s="24">
        <v>34</v>
      </c>
      <c r="F14" s="24">
        <v>11</v>
      </c>
      <c r="G14" s="6">
        <v>1</v>
      </c>
      <c r="H14" s="6">
        <v>5</v>
      </c>
      <c r="I14" s="6">
        <v>1</v>
      </c>
      <c r="J14" s="6">
        <v>1</v>
      </c>
      <c r="K14" s="6">
        <v>3</v>
      </c>
      <c r="L14" s="6">
        <v>1.5</v>
      </c>
      <c r="M14" s="6">
        <v>0</v>
      </c>
      <c r="N14" s="6">
        <v>2</v>
      </c>
      <c r="O14" s="6">
        <v>11.5</v>
      </c>
      <c r="P14" s="6">
        <v>12</v>
      </c>
      <c r="Q14" s="6">
        <f t="shared" si="0"/>
        <v>38</v>
      </c>
      <c r="R14" s="7">
        <f t="shared" si="1"/>
        <v>0.3333333333333333</v>
      </c>
      <c r="S14" s="8"/>
    </row>
    <row r="15" spans="1:19" ht="18" customHeight="1">
      <c r="A15" s="5">
        <v>9</v>
      </c>
      <c r="B15" s="18" t="s">
        <v>54</v>
      </c>
      <c r="C15" s="24" t="s">
        <v>134</v>
      </c>
      <c r="D15" s="25">
        <v>37557</v>
      </c>
      <c r="E15" s="24">
        <v>37</v>
      </c>
      <c r="F15" s="24">
        <v>11</v>
      </c>
      <c r="G15" s="6">
        <v>1</v>
      </c>
      <c r="H15" s="6">
        <v>0</v>
      </c>
      <c r="I15" s="6">
        <v>3</v>
      </c>
      <c r="J15" s="6">
        <v>1</v>
      </c>
      <c r="K15" s="6">
        <v>1.5</v>
      </c>
      <c r="L15" s="6">
        <v>3.5</v>
      </c>
      <c r="M15" s="6">
        <v>0</v>
      </c>
      <c r="N15" s="6">
        <v>5</v>
      </c>
      <c r="O15" s="6">
        <v>12.5</v>
      </c>
      <c r="P15" s="6">
        <v>10</v>
      </c>
      <c r="Q15" s="6">
        <f t="shared" si="0"/>
        <v>37.5</v>
      </c>
      <c r="R15" s="7">
        <f t="shared" si="1"/>
        <v>0.32894736842105265</v>
      </c>
      <c r="S15" s="8"/>
    </row>
    <row r="16" spans="1:19" ht="18" customHeight="1">
      <c r="A16" s="5">
        <v>10</v>
      </c>
      <c r="B16" s="18" t="s">
        <v>72</v>
      </c>
      <c r="C16" s="24" t="s">
        <v>134</v>
      </c>
      <c r="D16" s="25">
        <v>37510</v>
      </c>
      <c r="E16" s="24">
        <v>57</v>
      </c>
      <c r="F16" s="24">
        <v>11</v>
      </c>
      <c r="G16" s="6">
        <v>0</v>
      </c>
      <c r="H16" s="6">
        <v>0</v>
      </c>
      <c r="I16" s="6">
        <v>3</v>
      </c>
      <c r="J16" s="6">
        <v>4</v>
      </c>
      <c r="K16" s="6">
        <v>4.5</v>
      </c>
      <c r="L16" s="6">
        <v>1.5</v>
      </c>
      <c r="M16" s="6">
        <v>2</v>
      </c>
      <c r="N16" s="6">
        <v>4</v>
      </c>
      <c r="O16" s="6">
        <v>10</v>
      </c>
      <c r="P16" s="6">
        <v>8</v>
      </c>
      <c r="Q16" s="6">
        <f t="shared" si="0"/>
        <v>37</v>
      </c>
      <c r="R16" s="7">
        <f t="shared" si="1"/>
        <v>0.32456140350877194</v>
      </c>
      <c r="S16" s="8"/>
    </row>
    <row r="17" spans="1:19" ht="18" customHeight="1">
      <c r="A17" s="5">
        <v>11</v>
      </c>
      <c r="B17" s="18" t="s">
        <v>57</v>
      </c>
      <c r="C17" s="24" t="s">
        <v>134</v>
      </c>
      <c r="D17" s="25">
        <v>37419</v>
      </c>
      <c r="E17" s="24">
        <v>94</v>
      </c>
      <c r="F17" s="24">
        <v>11</v>
      </c>
      <c r="G17" s="6">
        <v>1</v>
      </c>
      <c r="H17" s="6">
        <v>0</v>
      </c>
      <c r="I17" s="6">
        <v>2</v>
      </c>
      <c r="J17" s="6">
        <v>3</v>
      </c>
      <c r="K17" s="6">
        <v>1</v>
      </c>
      <c r="L17" s="6">
        <v>2</v>
      </c>
      <c r="M17" s="6">
        <v>0</v>
      </c>
      <c r="N17" s="6">
        <v>4</v>
      </c>
      <c r="O17" s="6">
        <v>14.5</v>
      </c>
      <c r="P17" s="6">
        <v>9</v>
      </c>
      <c r="Q17" s="6">
        <f t="shared" si="0"/>
        <v>36.5</v>
      </c>
      <c r="R17" s="7">
        <f t="shared" si="1"/>
        <v>0.3201754385964912</v>
      </c>
      <c r="S17" s="8"/>
    </row>
    <row r="18" spans="1:19" ht="18" customHeight="1">
      <c r="A18" s="5">
        <v>12</v>
      </c>
      <c r="B18" s="18" t="s">
        <v>68</v>
      </c>
      <c r="C18" s="20" t="s">
        <v>136</v>
      </c>
      <c r="D18" s="28">
        <v>37386</v>
      </c>
      <c r="E18" s="20">
        <v>19</v>
      </c>
      <c r="F18" s="20">
        <v>11</v>
      </c>
      <c r="G18" s="6">
        <v>1</v>
      </c>
      <c r="H18" s="6">
        <v>0</v>
      </c>
      <c r="I18" s="6">
        <v>4</v>
      </c>
      <c r="J18" s="6">
        <v>0</v>
      </c>
      <c r="K18" s="6">
        <v>3</v>
      </c>
      <c r="L18" s="6">
        <v>1</v>
      </c>
      <c r="M18" s="6">
        <v>3</v>
      </c>
      <c r="N18" s="6">
        <v>0</v>
      </c>
      <c r="O18" s="6">
        <v>8.5</v>
      </c>
      <c r="P18" s="6">
        <v>13</v>
      </c>
      <c r="Q18" s="6">
        <f t="shared" si="0"/>
        <v>33.5</v>
      </c>
      <c r="R18" s="7">
        <f t="shared" si="1"/>
        <v>0.29385964912280704</v>
      </c>
      <c r="S18" s="8"/>
    </row>
    <row r="19" spans="1:19" ht="18" customHeight="1">
      <c r="A19" s="5">
        <v>13</v>
      </c>
      <c r="B19" s="18" t="s">
        <v>48</v>
      </c>
      <c r="C19" s="24" t="s">
        <v>134</v>
      </c>
      <c r="D19" s="25">
        <v>37441</v>
      </c>
      <c r="E19" s="24">
        <v>93</v>
      </c>
      <c r="F19" s="24">
        <v>11</v>
      </c>
      <c r="G19" s="6">
        <v>2</v>
      </c>
      <c r="H19" s="6">
        <v>0</v>
      </c>
      <c r="I19" s="6">
        <v>2</v>
      </c>
      <c r="J19" s="6">
        <v>1</v>
      </c>
      <c r="K19" s="6">
        <v>2.5</v>
      </c>
      <c r="L19" s="6">
        <v>3</v>
      </c>
      <c r="M19" s="6">
        <v>2</v>
      </c>
      <c r="N19" s="6">
        <v>0</v>
      </c>
      <c r="O19" s="6">
        <v>12</v>
      </c>
      <c r="P19" s="6">
        <v>9</v>
      </c>
      <c r="Q19" s="6">
        <f t="shared" si="0"/>
        <v>33.5</v>
      </c>
      <c r="R19" s="7">
        <f t="shared" si="1"/>
        <v>0.29385964912280704</v>
      </c>
      <c r="S19" s="8"/>
    </row>
    <row r="20" spans="1:20" ht="18" customHeight="1">
      <c r="A20" s="5">
        <v>14</v>
      </c>
      <c r="B20" s="18" t="s">
        <v>70</v>
      </c>
      <c r="C20" s="24" t="s">
        <v>134</v>
      </c>
      <c r="D20" s="25">
        <v>37415</v>
      </c>
      <c r="E20" s="24">
        <v>39</v>
      </c>
      <c r="F20" s="24">
        <v>11</v>
      </c>
      <c r="G20" s="6">
        <v>0</v>
      </c>
      <c r="H20" s="6">
        <v>5</v>
      </c>
      <c r="I20" s="6">
        <v>3</v>
      </c>
      <c r="J20" s="6">
        <v>1</v>
      </c>
      <c r="K20" s="6">
        <v>2.5</v>
      </c>
      <c r="L20" s="6">
        <v>4</v>
      </c>
      <c r="M20" s="6">
        <v>2</v>
      </c>
      <c r="N20" s="6">
        <v>3</v>
      </c>
      <c r="O20" s="6">
        <v>9.5</v>
      </c>
      <c r="P20" s="6">
        <v>2</v>
      </c>
      <c r="Q20" s="6">
        <f t="shared" si="0"/>
        <v>32</v>
      </c>
      <c r="R20" s="7">
        <f t="shared" si="1"/>
        <v>0.2807017543859649</v>
      </c>
      <c r="S20" s="8"/>
      <c r="T20" s="12"/>
    </row>
    <row r="21" spans="1:19" ht="18" customHeight="1">
      <c r="A21" s="5">
        <v>15</v>
      </c>
      <c r="B21" s="18" t="s">
        <v>101</v>
      </c>
      <c r="C21" s="23" t="s">
        <v>136</v>
      </c>
      <c r="D21" s="25">
        <v>37536</v>
      </c>
      <c r="E21" s="24">
        <v>5</v>
      </c>
      <c r="F21" s="24">
        <v>11</v>
      </c>
      <c r="G21" s="6">
        <v>1</v>
      </c>
      <c r="H21" s="6">
        <v>0</v>
      </c>
      <c r="I21" s="6">
        <v>1</v>
      </c>
      <c r="J21" s="6">
        <v>0</v>
      </c>
      <c r="K21" s="6">
        <v>1.5</v>
      </c>
      <c r="L21" s="6">
        <v>1</v>
      </c>
      <c r="M21" s="6">
        <v>3</v>
      </c>
      <c r="N21" s="6">
        <v>1</v>
      </c>
      <c r="O21" s="6">
        <v>12</v>
      </c>
      <c r="P21" s="6">
        <v>11</v>
      </c>
      <c r="Q21" s="6">
        <f t="shared" si="0"/>
        <v>31.5</v>
      </c>
      <c r="R21" s="7">
        <f t="shared" si="1"/>
        <v>0.27631578947368424</v>
      </c>
      <c r="S21" s="8"/>
    </row>
    <row r="22" spans="1:19" ht="18" customHeight="1">
      <c r="A22" s="5">
        <v>16</v>
      </c>
      <c r="B22" s="18" t="s">
        <v>34</v>
      </c>
      <c r="C22" s="24" t="s">
        <v>134</v>
      </c>
      <c r="D22" s="25">
        <v>37238</v>
      </c>
      <c r="E22" s="24">
        <v>93</v>
      </c>
      <c r="F22" s="24">
        <v>11</v>
      </c>
      <c r="G22" s="6">
        <v>3</v>
      </c>
      <c r="H22" s="6">
        <v>0</v>
      </c>
      <c r="I22" s="6">
        <v>1</v>
      </c>
      <c r="J22" s="6">
        <v>1</v>
      </c>
      <c r="K22" s="6">
        <v>1.5</v>
      </c>
      <c r="L22" s="6">
        <v>2</v>
      </c>
      <c r="M22" s="6">
        <v>0</v>
      </c>
      <c r="N22" s="6">
        <v>0</v>
      </c>
      <c r="O22" s="6">
        <v>10.5</v>
      </c>
      <c r="P22" s="6">
        <v>12</v>
      </c>
      <c r="Q22" s="6">
        <f t="shared" si="0"/>
        <v>31</v>
      </c>
      <c r="R22" s="7">
        <f t="shared" si="1"/>
        <v>0.2719298245614035</v>
      </c>
      <c r="S22" s="8"/>
    </row>
    <row r="23" spans="1:19" ht="18" customHeight="1">
      <c r="A23" s="5">
        <v>17</v>
      </c>
      <c r="B23" s="18" t="s">
        <v>58</v>
      </c>
      <c r="C23" s="24" t="s">
        <v>134</v>
      </c>
      <c r="D23" s="25">
        <v>37259</v>
      </c>
      <c r="E23" s="24">
        <v>67</v>
      </c>
      <c r="F23" s="24">
        <v>11</v>
      </c>
      <c r="G23" s="6">
        <v>1</v>
      </c>
      <c r="H23" s="6">
        <v>5</v>
      </c>
      <c r="I23" s="6">
        <v>2</v>
      </c>
      <c r="J23" s="6">
        <v>0</v>
      </c>
      <c r="K23" s="6">
        <v>1.5</v>
      </c>
      <c r="L23" s="6">
        <v>2</v>
      </c>
      <c r="M23" s="6">
        <v>0</v>
      </c>
      <c r="N23" s="6">
        <v>0</v>
      </c>
      <c r="O23" s="6">
        <v>9</v>
      </c>
      <c r="P23" s="6">
        <v>10</v>
      </c>
      <c r="Q23" s="6">
        <f t="shared" si="0"/>
        <v>30.5</v>
      </c>
      <c r="R23" s="7">
        <f t="shared" si="1"/>
        <v>0.2675438596491228</v>
      </c>
      <c r="S23" s="8"/>
    </row>
    <row r="24" spans="1:19" ht="18" customHeight="1">
      <c r="A24" s="5">
        <v>18</v>
      </c>
      <c r="B24" s="18" t="s">
        <v>14</v>
      </c>
      <c r="C24" s="24" t="s">
        <v>134</v>
      </c>
      <c r="D24" s="25">
        <v>37453</v>
      </c>
      <c r="E24" s="24">
        <v>39</v>
      </c>
      <c r="F24" s="24">
        <v>11</v>
      </c>
      <c r="G24" s="6">
        <v>1</v>
      </c>
      <c r="H24" s="6">
        <v>5</v>
      </c>
      <c r="I24" s="6">
        <v>1</v>
      </c>
      <c r="J24" s="6">
        <v>2</v>
      </c>
      <c r="K24" s="6">
        <v>1.5</v>
      </c>
      <c r="L24" s="6">
        <v>1.5</v>
      </c>
      <c r="M24" s="6">
        <v>0</v>
      </c>
      <c r="N24" s="6">
        <v>3</v>
      </c>
      <c r="O24" s="6">
        <v>7</v>
      </c>
      <c r="P24" s="6">
        <v>8</v>
      </c>
      <c r="Q24" s="6">
        <f t="shared" si="0"/>
        <v>30</v>
      </c>
      <c r="R24" s="7">
        <f t="shared" si="1"/>
        <v>0.2631578947368421</v>
      </c>
      <c r="S24" s="8"/>
    </row>
    <row r="25" spans="1:19" ht="18" customHeight="1">
      <c r="A25" s="5">
        <v>19</v>
      </c>
      <c r="B25" s="18" t="s">
        <v>107</v>
      </c>
      <c r="C25" s="24" t="s">
        <v>134</v>
      </c>
      <c r="D25" s="25">
        <v>37275</v>
      </c>
      <c r="E25" s="24">
        <v>94</v>
      </c>
      <c r="F25" s="24">
        <v>11</v>
      </c>
      <c r="G25" s="6">
        <v>1</v>
      </c>
      <c r="H25" s="6">
        <v>0</v>
      </c>
      <c r="I25" s="6">
        <v>2</v>
      </c>
      <c r="J25" s="6">
        <v>2</v>
      </c>
      <c r="K25" s="6">
        <v>6.5</v>
      </c>
      <c r="L25" s="6">
        <v>2</v>
      </c>
      <c r="M25" s="6">
        <v>0</v>
      </c>
      <c r="N25" s="6">
        <v>0</v>
      </c>
      <c r="O25" s="6">
        <v>11.5</v>
      </c>
      <c r="P25" s="6">
        <v>4</v>
      </c>
      <c r="Q25" s="6">
        <f t="shared" si="0"/>
        <v>29</v>
      </c>
      <c r="R25" s="7">
        <f t="shared" si="1"/>
        <v>0.2543859649122807</v>
      </c>
      <c r="S25" s="8"/>
    </row>
    <row r="26" spans="1:19" ht="18" customHeight="1">
      <c r="A26" s="5">
        <v>20</v>
      </c>
      <c r="B26" s="18" t="s">
        <v>55</v>
      </c>
      <c r="C26" s="24" t="s">
        <v>134</v>
      </c>
      <c r="D26" s="25">
        <v>37677</v>
      </c>
      <c r="E26" s="24">
        <v>89</v>
      </c>
      <c r="F26" s="24">
        <v>11</v>
      </c>
      <c r="G26" s="6">
        <v>1</v>
      </c>
      <c r="H26" s="6">
        <v>0</v>
      </c>
      <c r="I26" s="6">
        <v>3</v>
      </c>
      <c r="J26" s="6">
        <v>0</v>
      </c>
      <c r="K26" s="6">
        <v>1</v>
      </c>
      <c r="L26" s="6">
        <v>2</v>
      </c>
      <c r="M26" s="6">
        <v>0</v>
      </c>
      <c r="N26" s="6">
        <v>1</v>
      </c>
      <c r="O26" s="6">
        <v>10</v>
      </c>
      <c r="P26" s="6">
        <v>11</v>
      </c>
      <c r="Q26" s="6">
        <f t="shared" si="0"/>
        <v>29</v>
      </c>
      <c r="R26" s="7">
        <f t="shared" si="1"/>
        <v>0.2543859649122807</v>
      </c>
      <c r="S26" s="8"/>
    </row>
    <row r="27" spans="1:19" ht="18" customHeight="1">
      <c r="A27" s="5">
        <v>21</v>
      </c>
      <c r="B27" s="18" t="s">
        <v>21</v>
      </c>
      <c r="C27" s="26" t="s">
        <v>136</v>
      </c>
      <c r="D27" s="19">
        <v>37232</v>
      </c>
      <c r="E27" s="26">
        <v>21</v>
      </c>
      <c r="F27" s="24">
        <v>11</v>
      </c>
      <c r="G27" s="6">
        <v>1</v>
      </c>
      <c r="H27" s="6">
        <v>0</v>
      </c>
      <c r="I27" s="13">
        <v>1</v>
      </c>
      <c r="J27" s="13">
        <v>4</v>
      </c>
      <c r="K27" s="13">
        <v>3</v>
      </c>
      <c r="L27" s="13">
        <v>2</v>
      </c>
      <c r="M27" s="13">
        <v>0</v>
      </c>
      <c r="N27" s="13">
        <v>3</v>
      </c>
      <c r="O27" s="13">
        <v>5.5</v>
      </c>
      <c r="P27" s="13">
        <v>9</v>
      </c>
      <c r="Q27" s="13">
        <f t="shared" si="0"/>
        <v>28.5</v>
      </c>
      <c r="R27" s="7">
        <f t="shared" si="1"/>
        <v>0.25</v>
      </c>
      <c r="S27" s="8"/>
    </row>
    <row r="28" spans="1:19" ht="18" customHeight="1">
      <c r="A28" s="5">
        <v>22</v>
      </c>
      <c r="B28" s="18" t="s">
        <v>74</v>
      </c>
      <c r="C28" s="24" t="s">
        <v>136</v>
      </c>
      <c r="D28" s="25">
        <v>37491</v>
      </c>
      <c r="E28" s="24">
        <v>77</v>
      </c>
      <c r="F28" s="24">
        <v>11</v>
      </c>
      <c r="G28" s="6">
        <v>1</v>
      </c>
      <c r="H28" s="6">
        <v>0</v>
      </c>
      <c r="I28" s="6">
        <v>4</v>
      </c>
      <c r="J28" s="6">
        <v>0</v>
      </c>
      <c r="K28" s="6">
        <v>2</v>
      </c>
      <c r="L28" s="6">
        <v>0.5</v>
      </c>
      <c r="M28" s="6">
        <v>0</v>
      </c>
      <c r="N28" s="6">
        <v>5</v>
      </c>
      <c r="O28" s="6">
        <v>5</v>
      </c>
      <c r="P28" s="6">
        <v>11</v>
      </c>
      <c r="Q28" s="6">
        <f t="shared" si="0"/>
        <v>28.5</v>
      </c>
      <c r="R28" s="7">
        <f t="shared" si="1"/>
        <v>0.25</v>
      </c>
      <c r="S28" s="8"/>
    </row>
    <row r="29" spans="1:19" ht="18" customHeight="1">
      <c r="A29" s="5">
        <v>23</v>
      </c>
      <c r="B29" s="18" t="s">
        <v>114</v>
      </c>
      <c r="C29" s="24" t="s">
        <v>134</v>
      </c>
      <c r="D29" s="25">
        <v>37325</v>
      </c>
      <c r="E29" s="24">
        <v>58</v>
      </c>
      <c r="F29" s="24">
        <v>11</v>
      </c>
      <c r="G29" s="6">
        <v>0</v>
      </c>
      <c r="H29" s="6">
        <v>0</v>
      </c>
      <c r="I29" s="6">
        <v>2</v>
      </c>
      <c r="J29" s="6">
        <v>1</v>
      </c>
      <c r="K29" s="6">
        <v>2</v>
      </c>
      <c r="L29" s="6">
        <v>1</v>
      </c>
      <c r="M29" s="6">
        <v>0</v>
      </c>
      <c r="N29" s="6">
        <v>1</v>
      </c>
      <c r="O29" s="6">
        <v>10.5</v>
      </c>
      <c r="P29" s="6">
        <v>11</v>
      </c>
      <c r="Q29" s="6">
        <f t="shared" si="0"/>
        <v>28.5</v>
      </c>
      <c r="R29" s="7">
        <f t="shared" si="1"/>
        <v>0.25</v>
      </c>
      <c r="S29" s="8"/>
    </row>
    <row r="30" spans="1:19" ht="18" customHeight="1">
      <c r="A30" s="5">
        <v>24</v>
      </c>
      <c r="B30" s="18" t="s">
        <v>117</v>
      </c>
      <c r="C30" s="24" t="s">
        <v>136</v>
      </c>
      <c r="D30" s="25">
        <v>37248</v>
      </c>
      <c r="E30" s="24" t="s">
        <v>112</v>
      </c>
      <c r="F30" s="24">
        <v>11</v>
      </c>
      <c r="G30" s="6">
        <v>1</v>
      </c>
      <c r="H30" s="6">
        <v>0</v>
      </c>
      <c r="I30" s="6">
        <v>1</v>
      </c>
      <c r="J30" s="6">
        <v>3</v>
      </c>
      <c r="K30" s="6">
        <v>3</v>
      </c>
      <c r="L30" s="6">
        <v>3.5</v>
      </c>
      <c r="M30" s="6">
        <v>0</v>
      </c>
      <c r="N30" s="6">
        <v>3</v>
      </c>
      <c r="O30" s="6">
        <v>6</v>
      </c>
      <c r="P30" s="6">
        <v>8</v>
      </c>
      <c r="Q30" s="6">
        <f t="shared" si="0"/>
        <v>28.5</v>
      </c>
      <c r="R30" s="7">
        <f t="shared" si="1"/>
        <v>0.25</v>
      </c>
      <c r="S30" s="8"/>
    </row>
    <row r="31" spans="1:19" ht="18" customHeight="1">
      <c r="A31" s="5">
        <v>25</v>
      </c>
      <c r="B31" s="18" t="s">
        <v>63</v>
      </c>
      <c r="C31" s="24" t="s">
        <v>134</v>
      </c>
      <c r="D31" s="25">
        <v>37285</v>
      </c>
      <c r="E31" s="24">
        <v>67</v>
      </c>
      <c r="F31" s="24">
        <v>11</v>
      </c>
      <c r="G31" s="6">
        <v>1</v>
      </c>
      <c r="H31" s="6">
        <v>0</v>
      </c>
      <c r="I31" s="6">
        <v>2</v>
      </c>
      <c r="J31" s="6">
        <v>0</v>
      </c>
      <c r="K31" s="6">
        <v>1</v>
      </c>
      <c r="L31" s="6">
        <v>2</v>
      </c>
      <c r="M31" s="6">
        <v>0</v>
      </c>
      <c r="N31" s="6">
        <v>1</v>
      </c>
      <c r="O31" s="6">
        <v>11</v>
      </c>
      <c r="P31" s="6">
        <v>10</v>
      </c>
      <c r="Q31" s="6">
        <f t="shared" si="0"/>
        <v>28</v>
      </c>
      <c r="R31" s="7">
        <f t="shared" si="1"/>
        <v>0.24561403508771928</v>
      </c>
      <c r="S31" s="8"/>
    </row>
    <row r="32" spans="1:19" ht="18" customHeight="1">
      <c r="A32" s="5">
        <v>26</v>
      </c>
      <c r="B32" s="18" t="s">
        <v>71</v>
      </c>
      <c r="C32" s="24" t="s">
        <v>134</v>
      </c>
      <c r="D32" s="25">
        <v>37651</v>
      </c>
      <c r="E32" s="24">
        <v>57</v>
      </c>
      <c r="F32" s="24">
        <v>11</v>
      </c>
      <c r="G32" s="6">
        <v>1</v>
      </c>
      <c r="H32" s="6">
        <v>0</v>
      </c>
      <c r="I32" s="6">
        <v>1</v>
      </c>
      <c r="J32" s="6">
        <v>0</v>
      </c>
      <c r="K32" s="6">
        <v>2</v>
      </c>
      <c r="L32" s="6">
        <v>2</v>
      </c>
      <c r="M32" s="6">
        <v>0</v>
      </c>
      <c r="N32" s="6">
        <v>2</v>
      </c>
      <c r="O32" s="6">
        <v>8</v>
      </c>
      <c r="P32" s="6">
        <v>12</v>
      </c>
      <c r="Q32" s="6">
        <f t="shared" si="0"/>
        <v>28</v>
      </c>
      <c r="R32" s="7">
        <f t="shared" si="1"/>
        <v>0.24561403508771928</v>
      </c>
      <c r="S32" s="8"/>
    </row>
    <row r="33" spans="1:19" ht="18" customHeight="1">
      <c r="A33" s="5">
        <v>27</v>
      </c>
      <c r="B33" s="18" t="s">
        <v>30</v>
      </c>
      <c r="C33" s="24" t="s">
        <v>134</v>
      </c>
      <c r="D33" s="25">
        <v>37449</v>
      </c>
      <c r="E33" s="24">
        <v>58</v>
      </c>
      <c r="F33" s="24">
        <v>11</v>
      </c>
      <c r="G33" s="6">
        <v>1</v>
      </c>
      <c r="H33" s="6">
        <v>5</v>
      </c>
      <c r="I33" s="6">
        <v>0</v>
      </c>
      <c r="J33" s="6">
        <v>0</v>
      </c>
      <c r="K33" s="6">
        <v>0.5</v>
      </c>
      <c r="L33" s="6">
        <v>0</v>
      </c>
      <c r="M33" s="6">
        <v>0</v>
      </c>
      <c r="N33" s="6">
        <v>1</v>
      </c>
      <c r="O33" s="6">
        <v>7.5</v>
      </c>
      <c r="P33" s="6">
        <v>12</v>
      </c>
      <c r="Q33" s="6">
        <f t="shared" si="0"/>
        <v>27</v>
      </c>
      <c r="R33" s="7">
        <f t="shared" si="1"/>
        <v>0.23684210526315788</v>
      </c>
      <c r="S33" s="8"/>
    </row>
    <row r="34" spans="1:19" ht="18" customHeight="1">
      <c r="A34" s="5">
        <v>28</v>
      </c>
      <c r="B34" s="18" t="s">
        <v>62</v>
      </c>
      <c r="C34" s="27" t="s">
        <v>134</v>
      </c>
      <c r="D34" s="25">
        <v>37413</v>
      </c>
      <c r="E34" s="24">
        <v>19</v>
      </c>
      <c r="F34" s="24">
        <v>11</v>
      </c>
      <c r="G34" s="6">
        <v>1</v>
      </c>
      <c r="H34" s="6">
        <v>0</v>
      </c>
      <c r="I34" s="13">
        <v>1</v>
      </c>
      <c r="J34" s="13">
        <v>4</v>
      </c>
      <c r="K34" s="13">
        <v>4.5</v>
      </c>
      <c r="L34" s="13">
        <v>1</v>
      </c>
      <c r="M34" s="13">
        <v>2</v>
      </c>
      <c r="N34" s="13">
        <v>0</v>
      </c>
      <c r="O34" s="13">
        <v>7</v>
      </c>
      <c r="P34" s="13">
        <v>6</v>
      </c>
      <c r="Q34" s="13">
        <f t="shared" si="0"/>
        <v>26.5</v>
      </c>
      <c r="R34" s="7">
        <f t="shared" si="1"/>
        <v>0.2324561403508772</v>
      </c>
      <c r="S34" s="8"/>
    </row>
    <row r="35" spans="1:19" ht="18" customHeight="1">
      <c r="A35" s="5">
        <v>29</v>
      </c>
      <c r="B35" s="18" t="s">
        <v>79</v>
      </c>
      <c r="C35" s="24" t="s">
        <v>134</v>
      </c>
      <c r="D35" s="25">
        <v>37510</v>
      </c>
      <c r="E35" s="24">
        <v>88</v>
      </c>
      <c r="F35" s="24">
        <v>11</v>
      </c>
      <c r="G35" s="6">
        <v>1</v>
      </c>
      <c r="H35" s="6">
        <v>0</v>
      </c>
      <c r="I35" s="6">
        <v>1</v>
      </c>
      <c r="J35" s="6">
        <v>1</v>
      </c>
      <c r="K35" s="6">
        <v>1.5</v>
      </c>
      <c r="L35" s="6">
        <v>0.5</v>
      </c>
      <c r="M35" s="6">
        <v>0</v>
      </c>
      <c r="N35" s="6">
        <v>0</v>
      </c>
      <c r="O35" s="6">
        <v>9.5</v>
      </c>
      <c r="P35" s="6">
        <v>12</v>
      </c>
      <c r="Q35" s="6">
        <f t="shared" si="0"/>
        <v>26.5</v>
      </c>
      <c r="R35" s="7">
        <f t="shared" si="1"/>
        <v>0.2324561403508772</v>
      </c>
      <c r="S35" s="8"/>
    </row>
    <row r="36" spans="1:20" ht="18" customHeight="1">
      <c r="A36" s="5">
        <v>30</v>
      </c>
      <c r="B36" s="18" t="s">
        <v>11</v>
      </c>
      <c r="C36" s="24" t="s">
        <v>134</v>
      </c>
      <c r="D36" s="25">
        <v>37461</v>
      </c>
      <c r="E36" s="24">
        <v>91</v>
      </c>
      <c r="F36" s="24">
        <v>11</v>
      </c>
      <c r="G36" s="6">
        <v>0</v>
      </c>
      <c r="H36" s="6">
        <v>0</v>
      </c>
      <c r="I36" s="6">
        <v>1</v>
      </c>
      <c r="J36" s="6">
        <v>1</v>
      </c>
      <c r="K36" s="6">
        <v>1</v>
      </c>
      <c r="L36" s="6">
        <v>2.5</v>
      </c>
      <c r="M36" s="6">
        <v>0</v>
      </c>
      <c r="N36" s="6">
        <v>0</v>
      </c>
      <c r="O36" s="6">
        <v>9.5</v>
      </c>
      <c r="P36" s="6">
        <v>11</v>
      </c>
      <c r="Q36" s="6">
        <f t="shared" si="0"/>
        <v>26</v>
      </c>
      <c r="R36" s="7">
        <f t="shared" si="1"/>
        <v>0.22807017543859648</v>
      </c>
      <c r="S36" s="8"/>
      <c r="T36" s="12"/>
    </row>
    <row r="37" spans="1:19" ht="18" customHeight="1">
      <c r="A37" s="5">
        <v>31</v>
      </c>
      <c r="B37" s="18" t="s">
        <v>81</v>
      </c>
      <c r="C37" s="23" t="s">
        <v>134</v>
      </c>
      <c r="D37" s="25">
        <v>37626</v>
      </c>
      <c r="E37" s="24">
        <v>9</v>
      </c>
      <c r="F37" s="24">
        <v>11</v>
      </c>
      <c r="G37" s="6">
        <v>1</v>
      </c>
      <c r="H37" s="6">
        <v>0</v>
      </c>
      <c r="I37" s="6">
        <v>1</v>
      </c>
      <c r="J37" s="6">
        <v>1</v>
      </c>
      <c r="K37" s="6">
        <v>2</v>
      </c>
      <c r="L37" s="6">
        <v>2.5</v>
      </c>
      <c r="M37" s="6">
        <v>0</v>
      </c>
      <c r="N37" s="6">
        <v>4</v>
      </c>
      <c r="O37" s="6">
        <v>12.5</v>
      </c>
      <c r="P37" s="6">
        <v>2</v>
      </c>
      <c r="Q37" s="6">
        <f t="shared" si="0"/>
        <v>26</v>
      </c>
      <c r="R37" s="7">
        <f t="shared" si="1"/>
        <v>0.22807017543859648</v>
      </c>
      <c r="S37" s="8"/>
    </row>
    <row r="38" spans="1:19" ht="18" customHeight="1">
      <c r="A38" s="5">
        <v>32</v>
      </c>
      <c r="B38" s="18" t="s">
        <v>123</v>
      </c>
      <c r="C38" s="24" t="s">
        <v>134</v>
      </c>
      <c r="D38" s="25">
        <v>37580</v>
      </c>
      <c r="E38" s="24">
        <v>89</v>
      </c>
      <c r="F38" s="24">
        <v>11</v>
      </c>
      <c r="G38" s="6">
        <v>0</v>
      </c>
      <c r="H38" s="6">
        <v>0</v>
      </c>
      <c r="I38" s="6">
        <v>3</v>
      </c>
      <c r="J38" s="6">
        <v>0</v>
      </c>
      <c r="K38" s="6">
        <v>1</v>
      </c>
      <c r="L38" s="6">
        <v>2</v>
      </c>
      <c r="M38" s="6">
        <v>0</v>
      </c>
      <c r="N38" s="6">
        <v>1</v>
      </c>
      <c r="O38" s="6">
        <v>9.5</v>
      </c>
      <c r="P38" s="6">
        <v>9</v>
      </c>
      <c r="Q38" s="6">
        <f t="shared" si="0"/>
        <v>25.5</v>
      </c>
      <c r="R38" s="7">
        <f t="shared" si="1"/>
        <v>0.2236842105263158</v>
      </c>
      <c r="S38" s="8"/>
    </row>
    <row r="39" spans="1:19" ht="18" customHeight="1">
      <c r="A39" s="5">
        <v>33</v>
      </c>
      <c r="B39" s="18" t="s">
        <v>82</v>
      </c>
      <c r="C39" s="24" t="s">
        <v>136</v>
      </c>
      <c r="D39" s="25">
        <v>37540</v>
      </c>
      <c r="E39" s="24">
        <v>51</v>
      </c>
      <c r="F39" s="24">
        <v>11</v>
      </c>
      <c r="G39" s="6">
        <v>0</v>
      </c>
      <c r="H39" s="6">
        <v>0</v>
      </c>
      <c r="I39" s="6">
        <v>1</v>
      </c>
      <c r="J39" s="6">
        <v>2</v>
      </c>
      <c r="K39" s="6">
        <v>3.5</v>
      </c>
      <c r="L39" s="6">
        <v>0.5</v>
      </c>
      <c r="M39" s="6">
        <v>0</v>
      </c>
      <c r="N39" s="6">
        <v>2</v>
      </c>
      <c r="O39" s="6">
        <v>9</v>
      </c>
      <c r="P39" s="6">
        <v>7</v>
      </c>
      <c r="Q39" s="6">
        <f aca="true" t="shared" si="2" ref="Q39:Q70">SUM(G39:P39)</f>
        <v>25</v>
      </c>
      <c r="R39" s="7">
        <f aca="true" t="shared" si="3" ref="R39:R70">Q39/114</f>
        <v>0.21929824561403508</v>
      </c>
      <c r="S39" s="8"/>
    </row>
    <row r="40" spans="1:19" ht="18" customHeight="1">
      <c r="A40" s="5">
        <v>34</v>
      </c>
      <c r="B40" s="18" t="s">
        <v>116</v>
      </c>
      <c r="C40" s="24" t="s">
        <v>134</v>
      </c>
      <c r="D40" s="25">
        <v>37546</v>
      </c>
      <c r="E40" s="24">
        <v>67</v>
      </c>
      <c r="F40" s="24">
        <v>11</v>
      </c>
      <c r="G40" s="6">
        <v>0</v>
      </c>
      <c r="H40" s="6">
        <v>0</v>
      </c>
      <c r="I40" s="6">
        <v>1</v>
      </c>
      <c r="J40" s="6">
        <v>0</v>
      </c>
      <c r="K40" s="6">
        <v>2</v>
      </c>
      <c r="L40" s="6">
        <v>0</v>
      </c>
      <c r="M40" s="6">
        <v>0</v>
      </c>
      <c r="N40" s="6">
        <v>2</v>
      </c>
      <c r="O40" s="6">
        <v>11.5</v>
      </c>
      <c r="P40" s="6">
        <v>8</v>
      </c>
      <c r="Q40" s="6">
        <f t="shared" si="2"/>
        <v>24.5</v>
      </c>
      <c r="R40" s="7">
        <f t="shared" si="3"/>
        <v>0.2149122807017544</v>
      </c>
      <c r="S40" s="8"/>
    </row>
    <row r="41" spans="1:19" ht="18" customHeight="1">
      <c r="A41" s="5">
        <v>35</v>
      </c>
      <c r="B41" s="18" t="s">
        <v>61</v>
      </c>
      <c r="C41" s="24" t="s">
        <v>134</v>
      </c>
      <c r="D41" s="25">
        <v>37311</v>
      </c>
      <c r="E41" s="24">
        <v>38</v>
      </c>
      <c r="F41" s="24">
        <v>11</v>
      </c>
      <c r="G41" s="6">
        <v>1</v>
      </c>
      <c r="H41" s="6">
        <v>0</v>
      </c>
      <c r="I41" s="6">
        <v>1</v>
      </c>
      <c r="J41" s="6">
        <v>1</v>
      </c>
      <c r="K41" s="6">
        <v>1.5</v>
      </c>
      <c r="L41" s="6">
        <v>0.5</v>
      </c>
      <c r="M41" s="6">
        <v>2</v>
      </c>
      <c r="N41" s="6">
        <v>1</v>
      </c>
      <c r="O41" s="6">
        <v>9</v>
      </c>
      <c r="P41" s="6">
        <v>7</v>
      </c>
      <c r="Q41" s="6">
        <f t="shared" si="2"/>
        <v>24</v>
      </c>
      <c r="R41" s="7">
        <f t="shared" si="3"/>
        <v>0.21052631578947367</v>
      </c>
      <c r="S41" s="8"/>
    </row>
    <row r="42" spans="1:19" ht="18" customHeight="1">
      <c r="A42" s="5">
        <v>36</v>
      </c>
      <c r="B42" s="18" t="s">
        <v>69</v>
      </c>
      <c r="C42" s="24" t="s">
        <v>136</v>
      </c>
      <c r="D42" s="25">
        <v>37406</v>
      </c>
      <c r="E42" s="24">
        <v>57</v>
      </c>
      <c r="F42" s="24">
        <v>11</v>
      </c>
      <c r="G42" s="6">
        <v>1</v>
      </c>
      <c r="H42" s="6">
        <v>0</v>
      </c>
      <c r="I42" s="6">
        <v>2</v>
      </c>
      <c r="J42" s="6">
        <v>1</v>
      </c>
      <c r="K42" s="6">
        <v>2</v>
      </c>
      <c r="L42" s="6">
        <v>3</v>
      </c>
      <c r="M42" s="6">
        <v>0</v>
      </c>
      <c r="N42" s="6">
        <v>4</v>
      </c>
      <c r="O42" s="6">
        <v>7.5</v>
      </c>
      <c r="P42" s="6">
        <v>3</v>
      </c>
      <c r="Q42" s="6">
        <f t="shared" si="2"/>
        <v>23.5</v>
      </c>
      <c r="R42" s="7">
        <f t="shared" si="3"/>
        <v>0.20614035087719298</v>
      </c>
      <c r="S42" s="8"/>
    </row>
    <row r="43" spans="1:19" ht="18" customHeight="1">
      <c r="A43" s="5">
        <v>37</v>
      </c>
      <c r="B43" s="18" t="s">
        <v>108</v>
      </c>
      <c r="C43" s="24" t="s">
        <v>134</v>
      </c>
      <c r="D43" s="23" t="s">
        <v>141</v>
      </c>
      <c r="E43" s="24">
        <v>35</v>
      </c>
      <c r="F43" s="24">
        <v>11</v>
      </c>
      <c r="G43" s="6">
        <v>0</v>
      </c>
      <c r="H43" s="6">
        <v>0</v>
      </c>
      <c r="I43" s="6">
        <v>3</v>
      </c>
      <c r="J43" s="6">
        <v>0</v>
      </c>
      <c r="K43" s="6">
        <v>0</v>
      </c>
      <c r="L43" s="6">
        <v>1</v>
      </c>
      <c r="M43" s="6">
        <v>0</v>
      </c>
      <c r="N43" s="6">
        <v>0</v>
      </c>
      <c r="O43" s="6">
        <v>8</v>
      </c>
      <c r="P43" s="6">
        <v>11</v>
      </c>
      <c r="Q43" s="6">
        <f t="shared" si="2"/>
        <v>23</v>
      </c>
      <c r="R43" s="7">
        <f t="shared" si="3"/>
        <v>0.20175438596491227</v>
      </c>
      <c r="S43" s="8"/>
    </row>
    <row r="44" spans="1:19" ht="18" customHeight="1">
      <c r="A44" s="5">
        <v>38</v>
      </c>
      <c r="B44" s="18" t="s">
        <v>109</v>
      </c>
      <c r="C44" s="20" t="s">
        <v>134</v>
      </c>
      <c r="D44" s="28">
        <v>37308</v>
      </c>
      <c r="E44" s="20">
        <v>19</v>
      </c>
      <c r="F44" s="20">
        <v>11</v>
      </c>
      <c r="G44" s="6">
        <v>0</v>
      </c>
      <c r="H44" s="6">
        <v>0</v>
      </c>
      <c r="I44" s="6">
        <v>2</v>
      </c>
      <c r="J44" s="6">
        <v>0</v>
      </c>
      <c r="K44" s="6">
        <v>2</v>
      </c>
      <c r="L44" s="6">
        <v>2</v>
      </c>
      <c r="M44" s="6">
        <v>0</v>
      </c>
      <c r="N44" s="6">
        <v>2</v>
      </c>
      <c r="O44" s="6">
        <v>10</v>
      </c>
      <c r="P44" s="6">
        <v>5</v>
      </c>
      <c r="Q44" s="6">
        <f t="shared" si="2"/>
        <v>23</v>
      </c>
      <c r="R44" s="7">
        <f t="shared" si="3"/>
        <v>0.20175438596491227</v>
      </c>
      <c r="S44" s="8"/>
    </row>
    <row r="45" spans="1:19" ht="18" customHeight="1">
      <c r="A45" s="5">
        <v>39</v>
      </c>
      <c r="B45" s="18" t="s">
        <v>47</v>
      </c>
      <c r="C45" s="24" t="s">
        <v>134</v>
      </c>
      <c r="D45" s="25">
        <v>37368</v>
      </c>
      <c r="E45" s="24">
        <v>39</v>
      </c>
      <c r="F45" s="24">
        <v>11</v>
      </c>
      <c r="G45" s="6">
        <v>0</v>
      </c>
      <c r="H45" s="6">
        <v>0</v>
      </c>
      <c r="I45" s="6">
        <v>2</v>
      </c>
      <c r="J45" s="6">
        <v>0</v>
      </c>
      <c r="K45" s="6">
        <v>1.5</v>
      </c>
      <c r="L45" s="6">
        <v>0.5</v>
      </c>
      <c r="M45" s="6">
        <v>0</v>
      </c>
      <c r="N45" s="6">
        <v>0</v>
      </c>
      <c r="O45" s="6">
        <v>6.5</v>
      </c>
      <c r="P45" s="6">
        <v>12</v>
      </c>
      <c r="Q45" s="6">
        <f t="shared" si="2"/>
        <v>22.5</v>
      </c>
      <c r="R45" s="7">
        <f t="shared" si="3"/>
        <v>0.19736842105263158</v>
      </c>
      <c r="S45" s="8"/>
    </row>
    <row r="46" spans="1:19" ht="18" customHeight="1">
      <c r="A46" s="5">
        <v>40</v>
      </c>
      <c r="B46" s="18" t="s">
        <v>33</v>
      </c>
      <c r="C46" s="24" t="s">
        <v>134</v>
      </c>
      <c r="D46" s="25">
        <v>37427</v>
      </c>
      <c r="E46" s="24">
        <v>93</v>
      </c>
      <c r="F46" s="24">
        <v>11</v>
      </c>
      <c r="G46" s="6">
        <v>1</v>
      </c>
      <c r="H46" s="6">
        <v>0</v>
      </c>
      <c r="I46" s="6">
        <v>2</v>
      </c>
      <c r="J46" s="6">
        <v>1</v>
      </c>
      <c r="K46" s="6">
        <v>3</v>
      </c>
      <c r="L46" s="6">
        <v>3.5</v>
      </c>
      <c r="M46" s="6">
        <v>0</v>
      </c>
      <c r="N46" s="6">
        <v>0</v>
      </c>
      <c r="O46" s="6">
        <v>7</v>
      </c>
      <c r="P46" s="6">
        <v>5</v>
      </c>
      <c r="Q46" s="6">
        <f t="shared" si="2"/>
        <v>22.5</v>
      </c>
      <c r="R46" s="7">
        <f t="shared" si="3"/>
        <v>0.19736842105263158</v>
      </c>
      <c r="S46" s="8"/>
    </row>
    <row r="47" spans="1:19" ht="18" customHeight="1">
      <c r="A47" s="5">
        <v>41</v>
      </c>
      <c r="B47" s="18" t="s">
        <v>42</v>
      </c>
      <c r="C47" s="24" t="s">
        <v>134</v>
      </c>
      <c r="D47" s="25">
        <v>37600</v>
      </c>
      <c r="E47" s="24" t="s">
        <v>143</v>
      </c>
      <c r="F47" s="24">
        <v>11</v>
      </c>
      <c r="G47" s="6">
        <v>3</v>
      </c>
      <c r="H47" s="6">
        <v>0</v>
      </c>
      <c r="I47" s="6">
        <v>2</v>
      </c>
      <c r="J47" s="6">
        <v>0</v>
      </c>
      <c r="K47" s="6">
        <v>3.5</v>
      </c>
      <c r="L47" s="6">
        <v>1</v>
      </c>
      <c r="M47" s="6">
        <v>0</v>
      </c>
      <c r="N47" s="6">
        <v>0</v>
      </c>
      <c r="O47" s="6">
        <v>10</v>
      </c>
      <c r="P47" s="6">
        <v>3</v>
      </c>
      <c r="Q47" s="6">
        <f t="shared" si="2"/>
        <v>22.5</v>
      </c>
      <c r="R47" s="7">
        <f t="shared" si="3"/>
        <v>0.19736842105263158</v>
      </c>
      <c r="S47" s="8"/>
    </row>
    <row r="48" spans="1:19" ht="18" customHeight="1">
      <c r="A48" s="5">
        <v>42</v>
      </c>
      <c r="B48" s="18" t="s">
        <v>59</v>
      </c>
      <c r="C48" s="24" t="s">
        <v>134</v>
      </c>
      <c r="D48" s="25">
        <v>37464</v>
      </c>
      <c r="E48" s="24">
        <v>88</v>
      </c>
      <c r="F48" s="24">
        <v>11</v>
      </c>
      <c r="G48" s="6">
        <v>1</v>
      </c>
      <c r="H48" s="6">
        <v>0</v>
      </c>
      <c r="I48" s="6">
        <v>3</v>
      </c>
      <c r="J48" s="6">
        <v>2</v>
      </c>
      <c r="K48" s="6">
        <v>0</v>
      </c>
      <c r="L48" s="6">
        <v>3</v>
      </c>
      <c r="M48" s="6">
        <v>0</v>
      </c>
      <c r="N48" s="6">
        <v>0</v>
      </c>
      <c r="O48" s="6">
        <v>9.5</v>
      </c>
      <c r="P48" s="6">
        <v>3</v>
      </c>
      <c r="Q48" s="6">
        <f t="shared" si="2"/>
        <v>21.5</v>
      </c>
      <c r="R48" s="7">
        <f t="shared" si="3"/>
        <v>0.18859649122807018</v>
      </c>
      <c r="S48" s="8"/>
    </row>
    <row r="49" spans="1:19" ht="18" customHeight="1">
      <c r="A49" s="5">
        <v>43</v>
      </c>
      <c r="B49" s="18" t="s">
        <v>65</v>
      </c>
      <c r="C49" s="24" t="s">
        <v>134</v>
      </c>
      <c r="D49" s="25">
        <v>37539</v>
      </c>
      <c r="E49" s="24">
        <v>73</v>
      </c>
      <c r="F49" s="24">
        <v>11</v>
      </c>
      <c r="G49" s="6">
        <v>1</v>
      </c>
      <c r="H49" s="6">
        <v>0</v>
      </c>
      <c r="I49" s="6">
        <v>0</v>
      </c>
      <c r="J49" s="6">
        <v>0</v>
      </c>
      <c r="K49" s="6">
        <v>1</v>
      </c>
      <c r="L49" s="6">
        <v>1.5</v>
      </c>
      <c r="M49" s="6">
        <v>0</v>
      </c>
      <c r="N49" s="6">
        <v>0</v>
      </c>
      <c r="O49" s="6">
        <v>5</v>
      </c>
      <c r="P49" s="6">
        <v>13</v>
      </c>
      <c r="Q49" s="6">
        <f t="shared" si="2"/>
        <v>21.5</v>
      </c>
      <c r="R49" s="7">
        <f t="shared" si="3"/>
        <v>0.18859649122807018</v>
      </c>
      <c r="S49" s="8"/>
    </row>
    <row r="50" spans="1:19" ht="18" customHeight="1">
      <c r="A50" s="5">
        <v>44</v>
      </c>
      <c r="B50" s="18" t="s">
        <v>105</v>
      </c>
      <c r="C50" s="24" t="s">
        <v>134</v>
      </c>
      <c r="D50" s="25">
        <v>37489</v>
      </c>
      <c r="E50" s="24">
        <v>38</v>
      </c>
      <c r="F50" s="24">
        <v>11</v>
      </c>
      <c r="G50" s="6">
        <v>0</v>
      </c>
      <c r="H50" s="6">
        <v>0</v>
      </c>
      <c r="I50" s="6">
        <v>1</v>
      </c>
      <c r="J50" s="6">
        <v>0</v>
      </c>
      <c r="K50" s="6">
        <v>0</v>
      </c>
      <c r="L50" s="6">
        <v>0.5</v>
      </c>
      <c r="M50" s="6">
        <v>0</v>
      </c>
      <c r="N50" s="6">
        <v>0</v>
      </c>
      <c r="O50" s="6">
        <v>9.5</v>
      </c>
      <c r="P50" s="6">
        <v>9</v>
      </c>
      <c r="Q50" s="6">
        <f t="shared" si="2"/>
        <v>20</v>
      </c>
      <c r="R50" s="7">
        <f t="shared" si="3"/>
        <v>0.17543859649122806</v>
      </c>
      <c r="S50" s="8"/>
    </row>
    <row r="51" spans="1:19" ht="18" customHeight="1">
      <c r="A51" s="5">
        <v>45</v>
      </c>
      <c r="B51" s="18" t="s">
        <v>15</v>
      </c>
      <c r="C51" s="24" t="s">
        <v>134</v>
      </c>
      <c r="D51" s="25">
        <v>37506</v>
      </c>
      <c r="E51" s="24">
        <v>48</v>
      </c>
      <c r="F51" s="24">
        <v>11</v>
      </c>
      <c r="G51" s="6">
        <v>1</v>
      </c>
      <c r="H51" s="6">
        <v>0</v>
      </c>
      <c r="I51" s="6">
        <v>2</v>
      </c>
      <c r="J51" s="6">
        <v>0.5</v>
      </c>
      <c r="K51" s="6">
        <v>0</v>
      </c>
      <c r="L51" s="6">
        <v>1.5</v>
      </c>
      <c r="M51" s="6">
        <v>0</v>
      </c>
      <c r="N51" s="6">
        <v>4</v>
      </c>
      <c r="O51" s="6">
        <v>11</v>
      </c>
      <c r="P51" s="6">
        <v>0</v>
      </c>
      <c r="Q51" s="6">
        <f t="shared" si="2"/>
        <v>20</v>
      </c>
      <c r="R51" s="7">
        <f t="shared" si="3"/>
        <v>0.17543859649122806</v>
      </c>
      <c r="S51" s="8"/>
    </row>
    <row r="52" spans="1:19" ht="18" customHeight="1">
      <c r="A52" s="5">
        <v>46</v>
      </c>
      <c r="B52" s="18" t="s">
        <v>20</v>
      </c>
      <c r="C52" s="24" t="s">
        <v>134</v>
      </c>
      <c r="D52" s="24" t="s">
        <v>138</v>
      </c>
      <c r="E52" s="24">
        <v>75</v>
      </c>
      <c r="F52" s="24">
        <v>11</v>
      </c>
      <c r="G52" s="6">
        <v>0</v>
      </c>
      <c r="H52" s="6">
        <v>0</v>
      </c>
      <c r="I52" s="6">
        <v>1</v>
      </c>
      <c r="J52" s="6">
        <v>1</v>
      </c>
      <c r="K52" s="6">
        <v>2</v>
      </c>
      <c r="L52" s="6">
        <v>1</v>
      </c>
      <c r="M52" s="6">
        <v>0</v>
      </c>
      <c r="N52" s="6">
        <v>3</v>
      </c>
      <c r="O52" s="6">
        <v>10.5</v>
      </c>
      <c r="P52" s="6">
        <v>1</v>
      </c>
      <c r="Q52" s="6">
        <f t="shared" si="2"/>
        <v>19.5</v>
      </c>
      <c r="R52" s="7">
        <f t="shared" si="3"/>
        <v>0.17105263157894737</v>
      </c>
      <c r="S52" s="8"/>
    </row>
    <row r="53" spans="1:19" ht="18" customHeight="1">
      <c r="A53" s="5">
        <v>47</v>
      </c>
      <c r="B53" s="18" t="s">
        <v>76</v>
      </c>
      <c r="C53" s="24" t="s">
        <v>136</v>
      </c>
      <c r="D53" s="25">
        <v>37360</v>
      </c>
      <c r="E53" s="24">
        <v>51</v>
      </c>
      <c r="F53" s="24">
        <v>11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1.5</v>
      </c>
      <c r="M53" s="6">
        <v>0</v>
      </c>
      <c r="N53" s="6">
        <v>0</v>
      </c>
      <c r="O53" s="6">
        <v>5</v>
      </c>
      <c r="P53" s="6">
        <v>12</v>
      </c>
      <c r="Q53" s="6">
        <f t="shared" si="2"/>
        <v>19.5</v>
      </c>
      <c r="R53" s="7">
        <f t="shared" si="3"/>
        <v>0.17105263157894737</v>
      </c>
      <c r="S53" s="8"/>
    </row>
    <row r="54" spans="1:19" ht="18" customHeight="1">
      <c r="A54" s="5">
        <v>48</v>
      </c>
      <c r="B54" s="18" t="s">
        <v>50</v>
      </c>
      <c r="C54" s="23" t="s">
        <v>134</v>
      </c>
      <c r="D54" s="23" t="s">
        <v>135</v>
      </c>
      <c r="E54" s="24">
        <v>10</v>
      </c>
      <c r="F54" s="24">
        <v>11</v>
      </c>
      <c r="G54" s="6">
        <v>0</v>
      </c>
      <c r="H54" s="6">
        <v>0</v>
      </c>
      <c r="I54" s="6">
        <v>3</v>
      </c>
      <c r="J54" s="6">
        <v>2</v>
      </c>
      <c r="K54" s="6">
        <v>1</v>
      </c>
      <c r="L54" s="6">
        <v>2</v>
      </c>
      <c r="M54" s="6">
        <v>0</v>
      </c>
      <c r="N54" s="6">
        <v>0</v>
      </c>
      <c r="O54" s="6">
        <v>10</v>
      </c>
      <c r="P54" s="6">
        <v>1</v>
      </c>
      <c r="Q54" s="6">
        <f t="shared" si="2"/>
        <v>19</v>
      </c>
      <c r="R54" s="7">
        <f t="shared" si="3"/>
        <v>0.16666666666666666</v>
      </c>
      <c r="S54" s="8"/>
    </row>
    <row r="55" spans="1:19" ht="18" customHeight="1">
      <c r="A55" s="5">
        <v>49</v>
      </c>
      <c r="B55" s="18" t="s">
        <v>94</v>
      </c>
      <c r="C55" s="23" t="s">
        <v>136</v>
      </c>
      <c r="D55" s="25">
        <v>37442</v>
      </c>
      <c r="E55" s="24">
        <v>9</v>
      </c>
      <c r="F55" s="24">
        <v>11</v>
      </c>
      <c r="G55" s="6">
        <v>2</v>
      </c>
      <c r="H55" s="6">
        <v>0</v>
      </c>
      <c r="I55" s="6">
        <v>1</v>
      </c>
      <c r="J55" s="6">
        <v>0</v>
      </c>
      <c r="K55" s="6">
        <v>4.5</v>
      </c>
      <c r="L55" s="6">
        <v>1</v>
      </c>
      <c r="M55" s="6">
        <v>0</v>
      </c>
      <c r="N55" s="6">
        <v>3</v>
      </c>
      <c r="O55" s="6">
        <v>5</v>
      </c>
      <c r="P55" s="6">
        <v>2</v>
      </c>
      <c r="Q55" s="6">
        <f t="shared" si="2"/>
        <v>18.5</v>
      </c>
      <c r="R55" s="7">
        <f t="shared" si="3"/>
        <v>0.16228070175438597</v>
      </c>
      <c r="S55" s="8"/>
    </row>
    <row r="56" spans="1:19" ht="18" customHeight="1">
      <c r="A56" s="5">
        <v>50</v>
      </c>
      <c r="B56" s="18" t="s">
        <v>31</v>
      </c>
      <c r="C56" s="23" t="s">
        <v>134</v>
      </c>
      <c r="D56" s="23" t="s">
        <v>140</v>
      </c>
      <c r="E56" s="23">
        <v>60</v>
      </c>
      <c r="F56" s="24">
        <v>11</v>
      </c>
      <c r="G56" s="6">
        <v>0</v>
      </c>
      <c r="H56" s="6">
        <v>0</v>
      </c>
      <c r="I56" s="6">
        <v>0</v>
      </c>
      <c r="J56" s="6">
        <v>0</v>
      </c>
      <c r="K56" s="6">
        <v>2</v>
      </c>
      <c r="L56" s="6">
        <v>4</v>
      </c>
      <c r="M56" s="6">
        <v>0</v>
      </c>
      <c r="N56" s="6">
        <v>1</v>
      </c>
      <c r="O56" s="6">
        <v>8.5</v>
      </c>
      <c r="P56" s="6">
        <v>3</v>
      </c>
      <c r="Q56" s="6">
        <f t="shared" si="2"/>
        <v>18.5</v>
      </c>
      <c r="R56" s="7">
        <f t="shared" si="3"/>
        <v>0.16228070175438597</v>
      </c>
      <c r="S56" s="8"/>
    </row>
    <row r="57" spans="1:19" ht="18" customHeight="1">
      <c r="A57" s="5">
        <v>51</v>
      </c>
      <c r="B57" s="18" t="s">
        <v>67</v>
      </c>
      <c r="C57" s="26" t="s">
        <v>134</v>
      </c>
      <c r="D57" s="19">
        <v>37211</v>
      </c>
      <c r="E57" s="26">
        <v>21</v>
      </c>
      <c r="F57" s="24">
        <v>11</v>
      </c>
      <c r="G57" s="6">
        <v>0</v>
      </c>
      <c r="H57" s="6">
        <v>0</v>
      </c>
      <c r="I57" s="6">
        <v>2</v>
      </c>
      <c r="J57" s="6">
        <v>0</v>
      </c>
      <c r="K57" s="6">
        <v>1</v>
      </c>
      <c r="L57" s="6">
        <v>0.5</v>
      </c>
      <c r="M57" s="6">
        <v>0</v>
      </c>
      <c r="N57" s="6">
        <v>0</v>
      </c>
      <c r="O57" s="6">
        <v>4.5</v>
      </c>
      <c r="P57" s="6">
        <v>10</v>
      </c>
      <c r="Q57" s="6">
        <f t="shared" si="2"/>
        <v>18</v>
      </c>
      <c r="R57" s="7">
        <f t="shared" si="3"/>
        <v>0.15789473684210525</v>
      </c>
      <c r="S57" s="8"/>
    </row>
    <row r="58" spans="1:19" ht="18" customHeight="1">
      <c r="A58" s="5">
        <v>52</v>
      </c>
      <c r="B58" s="18" t="s">
        <v>28</v>
      </c>
      <c r="C58" s="24" t="s">
        <v>136</v>
      </c>
      <c r="D58" s="25">
        <v>37533</v>
      </c>
      <c r="E58" s="24">
        <v>48</v>
      </c>
      <c r="F58" s="24">
        <v>11</v>
      </c>
      <c r="G58" s="6">
        <v>1</v>
      </c>
      <c r="H58" s="6">
        <v>0</v>
      </c>
      <c r="I58" s="6">
        <v>2</v>
      </c>
      <c r="J58" s="6">
        <v>0</v>
      </c>
      <c r="K58" s="6">
        <v>6.5</v>
      </c>
      <c r="L58" s="6">
        <v>0.5</v>
      </c>
      <c r="M58" s="6">
        <v>0</v>
      </c>
      <c r="N58" s="6">
        <v>0</v>
      </c>
      <c r="O58" s="6">
        <v>5</v>
      </c>
      <c r="P58" s="6">
        <v>3</v>
      </c>
      <c r="Q58" s="6">
        <f t="shared" si="2"/>
        <v>18</v>
      </c>
      <c r="R58" s="7">
        <f t="shared" si="3"/>
        <v>0.15789473684210525</v>
      </c>
      <c r="S58" s="8"/>
    </row>
    <row r="59" spans="1:19" ht="18" customHeight="1">
      <c r="A59" s="5">
        <v>53</v>
      </c>
      <c r="B59" s="18" t="s">
        <v>25</v>
      </c>
      <c r="C59" s="24" t="s">
        <v>136</v>
      </c>
      <c r="D59" s="25">
        <v>37259</v>
      </c>
      <c r="E59" s="24">
        <v>57</v>
      </c>
      <c r="F59" s="24">
        <v>11</v>
      </c>
      <c r="G59" s="6">
        <v>1</v>
      </c>
      <c r="H59" s="6">
        <v>0</v>
      </c>
      <c r="I59" s="6">
        <v>1</v>
      </c>
      <c r="J59" s="6">
        <v>0</v>
      </c>
      <c r="K59" s="6">
        <v>0</v>
      </c>
      <c r="L59" s="6">
        <v>0.5</v>
      </c>
      <c r="M59" s="6">
        <v>0</v>
      </c>
      <c r="N59" s="6">
        <v>3</v>
      </c>
      <c r="O59" s="6">
        <v>7.5</v>
      </c>
      <c r="P59" s="6">
        <v>4</v>
      </c>
      <c r="Q59" s="6">
        <f t="shared" si="2"/>
        <v>17</v>
      </c>
      <c r="R59" s="7">
        <f t="shared" si="3"/>
        <v>0.14912280701754385</v>
      </c>
      <c r="S59" s="8"/>
    </row>
    <row r="60" spans="1:19" ht="18" customHeight="1">
      <c r="A60" s="5">
        <v>54</v>
      </c>
      <c r="B60" s="18" t="s">
        <v>73</v>
      </c>
      <c r="C60" s="24" t="s">
        <v>134</v>
      </c>
      <c r="D60" s="25">
        <v>37279</v>
      </c>
      <c r="E60" s="24">
        <v>9</v>
      </c>
      <c r="F60" s="24">
        <v>11</v>
      </c>
      <c r="G60" s="6">
        <v>1</v>
      </c>
      <c r="H60" s="6">
        <v>0</v>
      </c>
      <c r="I60" s="6">
        <v>1</v>
      </c>
      <c r="J60" s="6">
        <v>0</v>
      </c>
      <c r="K60" s="6">
        <v>2</v>
      </c>
      <c r="L60" s="6">
        <v>2</v>
      </c>
      <c r="M60" s="6">
        <v>0</v>
      </c>
      <c r="N60" s="6">
        <v>2</v>
      </c>
      <c r="O60" s="6">
        <v>8.5</v>
      </c>
      <c r="P60" s="6">
        <v>0</v>
      </c>
      <c r="Q60" s="6">
        <f t="shared" si="2"/>
        <v>16.5</v>
      </c>
      <c r="R60" s="7">
        <f t="shared" si="3"/>
        <v>0.14473684210526316</v>
      </c>
      <c r="S60" s="8"/>
    </row>
    <row r="61" spans="1:19" ht="18" customHeight="1">
      <c r="A61" s="5">
        <v>55</v>
      </c>
      <c r="B61" s="18" t="s">
        <v>102</v>
      </c>
      <c r="C61" s="24" t="s">
        <v>134</v>
      </c>
      <c r="D61" s="25">
        <v>37578</v>
      </c>
      <c r="E61" s="24">
        <v>6</v>
      </c>
      <c r="F61" s="24">
        <v>11</v>
      </c>
      <c r="G61" s="6">
        <v>2</v>
      </c>
      <c r="H61" s="6">
        <v>0</v>
      </c>
      <c r="I61" s="6">
        <v>1</v>
      </c>
      <c r="J61" s="6">
        <v>0</v>
      </c>
      <c r="K61" s="6">
        <v>0</v>
      </c>
      <c r="L61" s="6">
        <v>2</v>
      </c>
      <c r="M61" s="6">
        <v>2</v>
      </c>
      <c r="N61" s="6">
        <v>0</v>
      </c>
      <c r="O61" s="6">
        <v>6.5</v>
      </c>
      <c r="P61" s="6">
        <v>3</v>
      </c>
      <c r="Q61" s="6">
        <f t="shared" si="2"/>
        <v>16.5</v>
      </c>
      <c r="R61" s="7">
        <f t="shared" si="3"/>
        <v>0.14473684210526316</v>
      </c>
      <c r="S61" s="8"/>
    </row>
    <row r="62" spans="1:19" ht="18" customHeight="1">
      <c r="A62" s="5">
        <v>56</v>
      </c>
      <c r="B62" s="18" t="s">
        <v>35</v>
      </c>
      <c r="C62" s="24" t="s">
        <v>134</v>
      </c>
      <c r="D62" s="25">
        <v>37436</v>
      </c>
      <c r="E62" s="24">
        <v>47</v>
      </c>
      <c r="F62" s="24">
        <v>11</v>
      </c>
      <c r="G62" s="6">
        <v>1</v>
      </c>
      <c r="H62" s="6">
        <v>0</v>
      </c>
      <c r="I62" s="6">
        <v>1</v>
      </c>
      <c r="J62" s="6">
        <v>1</v>
      </c>
      <c r="K62" s="6">
        <v>3</v>
      </c>
      <c r="L62" s="6">
        <v>2.5</v>
      </c>
      <c r="M62" s="6">
        <v>0</v>
      </c>
      <c r="N62" s="6">
        <v>0</v>
      </c>
      <c r="O62" s="6">
        <v>8</v>
      </c>
      <c r="P62" s="6">
        <v>0</v>
      </c>
      <c r="Q62" s="6">
        <f t="shared" si="2"/>
        <v>16.5</v>
      </c>
      <c r="R62" s="7">
        <f t="shared" si="3"/>
        <v>0.14473684210526316</v>
      </c>
      <c r="S62" s="8"/>
    </row>
    <row r="63" spans="1:19" ht="18" customHeight="1">
      <c r="A63" s="5">
        <v>57</v>
      </c>
      <c r="B63" s="18" t="s">
        <v>75</v>
      </c>
      <c r="C63" s="20" t="s">
        <v>134</v>
      </c>
      <c r="D63" s="19">
        <v>37548</v>
      </c>
      <c r="E63" s="20">
        <v>14</v>
      </c>
      <c r="F63" s="24">
        <v>11</v>
      </c>
      <c r="G63" s="6">
        <v>1</v>
      </c>
      <c r="H63" s="6">
        <v>0</v>
      </c>
      <c r="I63" s="6">
        <v>2</v>
      </c>
      <c r="J63" s="6">
        <v>0</v>
      </c>
      <c r="K63" s="6">
        <v>3</v>
      </c>
      <c r="L63" s="6">
        <v>2</v>
      </c>
      <c r="M63" s="6">
        <v>0</v>
      </c>
      <c r="N63" s="6">
        <v>0</v>
      </c>
      <c r="O63" s="6">
        <v>8</v>
      </c>
      <c r="P63" s="6">
        <v>0</v>
      </c>
      <c r="Q63" s="6">
        <f t="shared" si="2"/>
        <v>16</v>
      </c>
      <c r="R63" s="7">
        <f t="shared" si="3"/>
        <v>0.14035087719298245</v>
      </c>
      <c r="S63" s="8"/>
    </row>
    <row r="64" spans="1:19" ht="18" customHeight="1">
      <c r="A64" s="5">
        <v>58</v>
      </c>
      <c r="B64" s="18" t="s">
        <v>78</v>
      </c>
      <c r="C64" s="24" t="s">
        <v>134</v>
      </c>
      <c r="D64" s="25">
        <v>37394</v>
      </c>
      <c r="E64" s="24">
        <v>5</v>
      </c>
      <c r="F64" s="24">
        <v>11</v>
      </c>
      <c r="G64" s="6">
        <v>0</v>
      </c>
      <c r="H64" s="6">
        <v>0</v>
      </c>
      <c r="I64" s="6">
        <v>3</v>
      </c>
      <c r="J64" s="6">
        <v>0</v>
      </c>
      <c r="K64" s="6">
        <v>1.5</v>
      </c>
      <c r="L64" s="6">
        <v>1.5</v>
      </c>
      <c r="M64" s="6">
        <v>2</v>
      </c>
      <c r="N64" s="6">
        <v>1</v>
      </c>
      <c r="O64" s="6">
        <v>7</v>
      </c>
      <c r="P64" s="6">
        <v>0</v>
      </c>
      <c r="Q64" s="6">
        <f t="shared" si="2"/>
        <v>16</v>
      </c>
      <c r="R64" s="7">
        <f t="shared" si="3"/>
        <v>0.14035087719298245</v>
      </c>
      <c r="S64" s="8"/>
    </row>
    <row r="65" spans="1:19" ht="18" customHeight="1">
      <c r="A65" s="5">
        <v>59</v>
      </c>
      <c r="B65" s="18" t="s">
        <v>45</v>
      </c>
      <c r="C65" s="24" t="s">
        <v>134</v>
      </c>
      <c r="D65" s="25">
        <v>37275</v>
      </c>
      <c r="E65" s="24">
        <v>90</v>
      </c>
      <c r="F65" s="24">
        <v>11</v>
      </c>
      <c r="G65" s="6">
        <v>0</v>
      </c>
      <c r="H65" s="6">
        <v>0</v>
      </c>
      <c r="I65" s="6">
        <v>1</v>
      </c>
      <c r="J65" s="6">
        <v>2</v>
      </c>
      <c r="K65" s="6">
        <v>0</v>
      </c>
      <c r="L65" s="6">
        <v>1</v>
      </c>
      <c r="M65" s="6">
        <v>2</v>
      </c>
      <c r="N65" s="6">
        <v>1</v>
      </c>
      <c r="O65" s="6">
        <v>9</v>
      </c>
      <c r="P65" s="6">
        <v>0</v>
      </c>
      <c r="Q65" s="6">
        <f t="shared" si="2"/>
        <v>16</v>
      </c>
      <c r="R65" s="7">
        <f t="shared" si="3"/>
        <v>0.14035087719298245</v>
      </c>
      <c r="S65" s="8"/>
    </row>
    <row r="66" spans="1:19" ht="18" customHeight="1">
      <c r="A66" s="5">
        <v>60</v>
      </c>
      <c r="B66" s="18" t="s">
        <v>92</v>
      </c>
      <c r="C66" s="24" t="s">
        <v>134</v>
      </c>
      <c r="D66" s="25">
        <v>37473</v>
      </c>
      <c r="E66" s="24">
        <v>72</v>
      </c>
      <c r="F66" s="24">
        <v>11</v>
      </c>
      <c r="G66" s="6">
        <v>0</v>
      </c>
      <c r="H66" s="6">
        <v>0</v>
      </c>
      <c r="I66" s="6">
        <v>2</v>
      </c>
      <c r="J66" s="6">
        <v>0</v>
      </c>
      <c r="K66" s="6">
        <v>1.5</v>
      </c>
      <c r="L66" s="6">
        <v>1</v>
      </c>
      <c r="M66" s="6">
        <v>0</v>
      </c>
      <c r="N66" s="6">
        <v>0</v>
      </c>
      <c r="O66" s="6">
        <v>4.5</v>
      </c>
      <c r="P66" s="6">
        <v>7</v>
      </c>
      <c r="Q66" s="6">
        <f t="shared" si="2"/>
        <v>16</v>
      </c>
      <c r="R66" s="7">
        <f t="shared" si="3"/>
        <v>0.14035087719298245</v>
      </c>
      <c r="S66" s="8"/>
    </row>
    <row r="67" spans="1:20" ht="18" customHeight="1">
      <c r="A67" s="5">
        <v>61</v>
      </c>
      <c r="B67" s="18" t="s">
        <v>24</v>
      </c>
      <c r="C67" s="24" t="s">
        <v>134</v>
      </c>
      <c r="D67" s="25">
        <v>37182</v>
      </c>
      <c r="E67" s="24">
        <v>13</v>
      </c>
      <c r="F67" s="24">
        <v>11</v>
      </c>
      <c r="G67" s="6">
        <v>2</v>
      </c>
      <c r="H67" s="6">
        <v>5</v>
      </c>
      <c r="I67" s="13">
        <v>4</v>
      </c>
      <c r="J67" s="13">
        <v>1</v>
      </c>
      <c r="K67" s="13">
        <v>0</v>
      </c>
      <c r="L67" s="13">
        <v>0.5</v>
      </c>
      <c r="M67" s="13">
        <v>0</v>
      </c>
      <c r="N67" s="13">
        <v>2</v>
      </c>
      <c r="O67" s="13">
        <v>0</v>
      </c>
      <c r="P67" s="13">
        <v>1</v>
      </c>
      <c r="Q67" s="13">
        <f t="shared" si="2"/>
        <v>15.5</v>
      </c>
      <c r="R67" s="7">
        <f t="shared" si="3"/>
        <v>0.13596491228070176</v>
      </c>
      <c r="S67" s="8"/>
      <c r="T67" s="12"/>
    </row>
    <row r="68" spans="1:19" ht="18" customHeight="1">
      <c r="A68" s="5">
        <v>62</v>
      </c>
      <c r="B68" s="18" t="s">
        <v>43</v>
      </c>
      <c r="C68" s="24" t="s">
        <v>134</v>
      </c>
      <c r="D68" s="25">
        <v>37301</v>
      </c>
      <c r="E68" s="24">
        <v>34</v>
      </c>
      <c r="F68" s="24">
        <v>11</v>
      </c>
      <c r="G68" s="6">
        <v>0</v>
      </c>
      <c r="H68" s="6">
        <v>0</v>
      </c>
      <c r="I68" s="6">
        <v>2</v>
      </c>
      <c r="J68" s="6">
        <v>1</v>
      </c>
      <c r="K68" s="6">
        <v>1</v>
      </c>
      <c r="L68" s="6">
        <v>0.5</v>
      </c>
      <c r="M68" s="6">
        <v>0</v>
      </c>
      <c r="N68" s="6">
        <v>1</v>
      </c>
      <c r="O68" s="6">
        <v>10</v>
      </c>
      <c r="P68" s="6">
        <v>0</v>
      </c>
      <c r="Q68" s="6">
        <f t="shared" si="2"/>
        <v>15.5</v>
      </c>
      <c r="R68" s="7">
        <f t="shared" si="3"/>
        <v>0.13596491228070176</v>
      </c>
      <c r="S68" s="8"/>
    </row>
    <row r="69" spans="1:19" ht="18" customHeight="1">
      <c r="A69" s="5">
        <v>63</v>
      </c>
      <c r="B69" s="18" t="s">
        <v>40</v>
      </c>
      <c r="C69" s="24" t="s">
        <v>134</v>
      </c>
      <c r="D69" s="25">
        <v>37403</v>
      </c>
      <c r="E69" s="24">
        <v>90</v>
      </c>
      <c r="F69" s="24">
        <v>11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0.5</v>
      </c>
      <c r="M69" s="6">
        <v>2</v>
      </c>
      <c r="N69" s="6">
        <v>3</v>
      </c>
      <c r="O69" s="6">
        <v>8</v>
      </c>
      <c r="P69" s="6">
        <v>2</v>
      </c>
      <c r="Q69" s="6">
        <f t="shared" si="2"/>
        <v>15.5</v>
      </c>
      <c r="R69" s="7">
        <f t="shared" si="3"/>
        <v>0.13596491228070176</v>
      </c>
      <c r="S69" s="8"/>
    </row>
    <row r="70" spans="1:19" ht="18" customHeight="1">
      <c r="A70" s="5">
        <v>64</v>
      </c>
      <c r="B70" s="18" t="s">
        <v>98</v>
      </c>
      <c r="C70" s="23" t="s">
        <v>134</v>
      </c>
      <c r="D70" s="23" t="s">
        <v>137</v>
      </c>
      <c r="E70" s="23">
        <v>60</v>
      </c>
      <c r="F70" s="24">
        <v>11</v>
      </c>
      <c r="G70" s="6">
        <v>0</v>
      </c>
      <c r="H70" s="6">
        <v>0</v>
      </c>
      <c r="I70" s="6">
        <v>2</v>
      </c>
      <c r="J70" s="6">
        <v>1</v>
      </c>
      <c r="K70" s="6">
        <v>1</v>
      </c>
      <c r="L70" s="6">
        <v>1.5</v>
      </c>
      <c r="M70" s="6">
        <v>0</v>
      </c>
      <c r="N70" s="6">
        <v>0</v>
      </c>
      <c r="O70" s="6">
        <v>8.5</v>
      </c>
      <c r="P70" s="6">
        <v>1</v>
      </c>
      <c r="Q70" s="6">
        <f t="shared" si="2"/>
        <v>15</v>
      </c>
      <c r="R70" s="7">
        <f t="shared" si="3"/>
        <v>0.13157894736842105</v>
      </c>
      <c r="S70" s="8"/>
    </row>
    <row r="71" spans="1:19" ht="18" customHeight="1">
      <c r="A71" s="5">
        <v>65</v>
      </c>
      <c r="B71" s="18" t="s">
        <v>100</v>
      </c>
      <c r="C71" s="24" t="s">
        <v>134</v>
      </c>
      <c r="D71" s="25">
        <v>37508</v>
      </c>
      <c r="E71" s="24">
        <v>25</v>
      </c>
      <c r="F71" s="24">
        <v>11</v>
      </c>
      <c r="G71" s="6">
        <v>1</v>
      </c>
      <c r="H71" s="6">
        <v>0</v>
      </c>
      <c r="I71" s="6">
        <v>2</v>
      </c>
      <c r="J71" s="6">
        <v>0</v>
      </c>
      <c r="K71" s="6">
        <v>0.5</v>
      </c>
      <c r="L71" s="6">
        <v>1.5</v>
      </c>
      <c r="M71" s="6">
        <v>0</v>
      </c>
      <c r="N71" s="6">
        <v>2</v>
      </c>
      <c r="O71" s="6">
        <v>7</v>
      </c>
      <c r="P71" s="6">
        <v>1</v>
      </c>
      <c r="Q71" s="6">
        <f aca="true" t="shared" si="4" ref="Q71:Q102">SUM(G71:P71)</f>
        <v>15</v>
      </c>
      <c r="R71" s="7">
        <f aca="true" t="shared" si="5" ref="R71:R102">Q71/114</f>
        <v>0.13157894736842105</v>
      </c>
      <c r="S71" s="8"/>
    </row>
    <row r="72" spans="1:19" ht="18" customHeight="1">
      <c r="A72" s="5">
        <v>66</v>
      </c>
      <c r="B72" s="18" t="s">
        <v>85</v>
      </c>
      <c r="C72" s="24" t="s">
        <v>136</v>
      </c>
      <c r="D72" s="25">
        <v>37233</v>
      </c>
      <c r="E72" s="24">
        <v>43</v>
      </c>
      <c r="F72" s="24">
        <v>11</v>
      </c>
      <c r="G72" s="6">
        <v>1</v>
      </c>
      <c r="H72" s="6">
        <v>0</v>
      </c>
      <c r="I72" s="6">
        <v>1</v>
      </c>
      <c r="J72" s="6">
        <v>0</v>
      </c>
      <c r="K72" s="6">
        <v>0</v>
      </c>
      <c r="L72" s="6">
        <v>1.5</v>
      </c>
      <c r="M72" s="6">
        <v>0</v>
      </c>
      <c r="N72" s="6">
        <v>0</v>
      </c>
      <c r="O72" s="6">
        <v>5.5</v>
      </c>
      <c r="P72" s="6">
        <v>6</v>
      </c>
      <c r="Q72" s="6">
        <f t="shared" si="4"/>
        <v>15</v>
      </c>
      <c r="R72" s="7">
        <f t="shared" si="5"/>
        <v>0.13157894736842105</v>
      </c>
      <c r="S72" s="8"/>
    </row>
    <row r="73" spans="1:19" ht="18" customHeight="1">
      <c r="A73" s="5">
        <v>67</v>
      </c>
      <c r="B73" s="18" t="s">
        <v>113</v>
      </c>
      <c r="C73" s="24" t="s">
        <v>134</v>
      </c>
      <c r="D73" s="25">
        <v>37576</v>
      </c>
      <c r="E73" s="24">
        <v>37</v>
      </c>
      <c r="F73" s="24">
        <v>11</v>
      </c>
      <c r="G73" s="6">
        <v>0</v>
      </c>
      <c r="H73" s="6">
        <v>0</v>
      </c>
      <c r="I73" s="6">
        <v>2</v>
      </c>
      <c r="J73" s="6">
        <v>0</v>
      </c>
      <c r="K73" s="6">
        <v>0.5</v>
      </c>
      <c r="L73" s="6">
        <v>2.5</v>
      </c>
      <c r="M73" s="6">
        <v>0</v>
      </c>
      <c r="N73" s="6">
        <v>4</v>
      </c>
      <c r="O73" s="6">
        <v>5.5</v>
      </c>
      <c r="P73" s="6">
        <v>0</v>
      </c>
      <c r="Q73" s="6">
        <f t="shared" si="4"/>
        <v>14.5</v>
      </c>
      <c r="R73" s="7">
        <f t="shared" si="5"/>
        <v>0.12719298245614036</v>
      </c>
      <c r="S73" s="8"/>
    </row>
    <row r="74" spans="1:19" ht="18" customHeight="1">
      <c r="A74" s="5">
        <v>68</v>
      </c>
      <c r="B74" s="18" t="s">
        <v>18</v>
      </c>
      <c r="C74" s="24" t="s">
        <v>134</v>
      </c>
      <c r="D74" s="25">
        <v>37508</v>
      </c>
      <c r="E74" s="24">
        <v>31</v>
      </c>
      <c r="F74" s="24">
        <v>11</v>
      </c>
      <c r="G74" s="6">
        <v>1</v>
      </c>
      <c r="H74" s="6">
        <v>0</v>
      </c>
      <c r="I74" s="6">
        <v>0</v>
      </c>
      <c r="J74" s="6">
        <v>0.5</v>
      </c>
      <c r="K74" s="6">
        <v>2</v>
      </c>
      <c r="L74" s="6">
        <v>1</v>
      </c>
      <c r="M74" s="6">
        <v>0</v>
      </c>
      <c r="N74" s="6">
        <v>2</v>
      </c>
      <c r="O74" s="6">
        <v>5.5</v>
      </c>
      <c r="P74" s="6">
        <v>2</v>
      </c>
      <c r="Q74" s="6">
        <f t="shared" si="4"/>
        <v>14</v>
      </c>
      <c r="R74" s="7">
        <f t="shared" si="5"/>
        <v>0.12280701754385964</v>
      </c>
      <c r="S74" s="8"/>
    </row>
    <row r="75" spans="1:19" ht="18" customHeight="1">
      <c r="A75" s="5">
        <v>69</v>
      </c>
      <c r="B75" s="18" t="s">
        <v>23</v>
      </c>
      <c r="C75" s="24" t="s">
        <v>134</v>
      </c>
      <c r="D75" s="25">
        <v>37294</v>
      </c>
      <c r="E75" s="24">
        <v>70</v>
      </c>
      <c r="F75" s="24">
        <v>11</v>
      </c>
      <c r="G75" s="6">
        <v>1</v>
      </c>
      <c r="H75" s="6">
        <v>0</v>
      </c>
      <c r="I75" s="6">
        <v>3</v>
      </c>
      <c r="J75" s="6">
        <v>0</v>
      </c>
      <c r="K75" s="6">
        <v>1.5</v>
      </c>
      <c r="L75" s="6">
        <v>1.5</v>
      </c>
      <c r="M75" s="6">
        <v>2</v>
      </c>
      <c r="N75" s="6">
        <v>0</v>
      </c>
      <c r="O75" s="6">
        <v>5</v>
      </c>
      <c r="P75" s="6">
        <v>0</v>
      </c>
      <c r="Q75" s="6">
        <f t="shared" si="4"/>
        <v>14</v>
      </c>
      <c r="R75" s="7">
        <f t="shared" si="5"/>
        <v>0.12280701754385964</v>
      </c>
      <c r="S75" s="8"/>
    </row>
    <row r="76" spans="1:19" ht="18" customHeight="1">
      <c r="A76" s="5">
        <v>70</v>
      </c>
      <c r="B76" s="18" t="s">
        <v>99</v>
      </c>
      <c r="C76" s="24" t="s">
        <v>134</v>
      </c>
      <c r="D76" s="25">
        <v>37343</v>
      </c>
      <c r="E76" s="24">
        <v>6</v>
      </c>
      <c r="F76" s="24">
        <v>11</v>
      </c>
      <c r="G76" s="6">
        <v>0</v>
      </c>
      <c r="H76" s="6">
        <v>0</v>
      </c>
      <c r="I76" s="6">
        <v>1</v>
      </c>
      <c r="J76" s="6">
        <v>0</v>
      </c>
      <c r="K76" s="6">
        <v>0</v>
      </c>
      <c r="L76" s="6">
        <v>1.5</v>
      </c>
      <c r="M76" s="6">
        <v>0</v>
      </c>
      <c r="N76" s="6">
        <v>2</v>
      </c>
      <c r="O76" s="6">
        <v>6</v>
      </c>
      <c r="P76" s="6">
        <v>3</v>
      </c>
      <c r="Q76" s="6">
        <f t="shared" si="4"/>
        <v>13.5</v>
      </c>
      <c r="R76" s="7">
        <f t="shared" si="5"/>
        <v>0.11842105263157894</v>
      </c>
      <c r="S76" s="8"/>
    </row>
    <row r="77" spans="1:19" ht="18" customHeight="1">
      <c r="A77" s="5">
        <v>71</v>
      </c>
      <c r="B77" s="18" t="s">
        <v>90</v>
      </c>
      <c r="C77" s="24" t="s">
        <v>134</v>
      </c>
      <c r="D77" s="25">
        <v>37507</v>
      </c>
      <c r="E77" s="24">
        <v>77</v>
      </c>
      <c r="F77" s="24">
        <v>11</v>
      </c>
      <c r="G77" s="6">
        <v>0</v>
      </c>
      <c r="H77" s="6">
        <v>0</v>
      </c>
      <c r="I77" s="6">
        <v>2</v>
      </c>
      <c r="J77" s="6">
        <v>0</v>
      </c>
      <c r="K77" s="6">
        <v>0</v>
      </c>
      <c r="L77" s="6">
        <v>1</v>
      </c>
      <c r="M77" s="6">
        <v>2</v>
      </c>
      <c r="N77" s="6">
        <v>1</v>
      </c>
      <c r="O77" s="6">
        <v>7.5</v>
      </c>
      <c r="P77" s="6">
        <v>0</v>
      </c>
      <c r="Q77" s="6">
        <f t="shared" si="4"/>
        <v>13.5</v>
      </c>
      <c r="R77" s="7">
        <f t="shared" si="5"/>
        <v>0.11842105263157894</v>
      </c>
      <c r="S77" s="8"/>
    </row>
    <row r="78" spans="1:19" ht="18" customHeight="1">
      <c r="A78" s="5">
        <v>72</v>
      </c>
      <c r="B78" s="18" t="s">
        <v>60</v>
      </c>
      <c r="C78" s="24" t="s">
        <v>134</v>
      </c>
      <c r="D78" s="25">
        <v>37443</v>
      </c>
      <c r="E78" s="24">
        <v>47</v>
      </c>
      <c r="F78" s="24">
        <v>11</v>
      </c>
      <c r="G78" s="6">
        <v>2</v>
      </c>
      <c r="H78" s="6">
        <v>0</v>
      </c>
      <c r="I78" s="6">
        <v>1</v>
      </c>
      <c r="J78" s="6">
        <v>0.5</v>
      </c>
      <c r="K78" s="6">
        <v>0</v>
      </c>
      <c r="L78" s="6">
        <v>1.5</v>
      </c>
      <c r="M78" s="6">
        <v>0</v>
      </c>
      <c r="N78" s="6">
        <v>0</v>
      </c>
      <c r="O78" s="6">
        <v>5.5</v>
      </c>
      <c r="P78" s="6">
        <v>3</v>
      </c>
      <c r="Q78" s="6">
        <f t="shared" si="4"/>
        <v>13.5</v>
      </c>
      <c r="R78" s="7">
        <f t="shared" si="5"/>
        <v>0.11842105263157894</v>
      </c>
      <c r="S78" s="8"/>
    </row>
    <row r="79" spans="1:19" ht="18" customHeight="1">
      <c r="A79" s="5">
        <v>73</v>
      </c>
      <c r="B79" s="18" t="s">
        <v>89</v>
      </c>
      <c r="C79" s="24" t="s">
        <v>134</v>
      </c>
      <c r="D79" s="25">
        <v>37445</v>
      </c>
      <c r="E79" s="24">
        <v>11</v>
      </c>
      <c r="F79" s="24">
        <v>11</v>
      </c>
      <c r="G79" s="6">
        <v>1</v>
      </c>
      <c r="H79" s="6">
        <v>0</v>
      </c>
      <c r="I79" s="6">
        <v>1</v>
      </c>
      <c r="J79" s="6">
        <v>0</v>
      </c>
      <c r="K79" s="6">
        <v>1.5</v>
      </c>
      <c r="L79" s="6">
        <v>0.5</v>
      </c>
      <c r="M79" s="6">
        <v>2</v>
      </c>
      <c r="N79" s="6">
        <v>0</v>
      </c>
      <c r="O79" s="6">
        <v>6</v>
      </c>
      <c r="P79" s="6">
        <v>1</v>
      </c>
      <c r="Q79" s="6">
        <f t="shared" si="4"/>
        <v>13</v>
      </c>
      <c r="R79" s="7">
        <f t="shared" si="5"/>
        <v>0.11403508771929824</v>
      </c>
      <c r="S79" s="8"/>
    </row>
    <row r="80" spans="1:19" ht="18" customHeight="1">
      <c r="A80" s="5">
        <v>74</v>
      </c>
      <c r="B80" s="18" t="s">
        <v>66</v>
      </c>
      <c r="C80" s="24" t="s">
        <v>134</v>
      </c>
      <c r="D80" s="25">
        <v>37270</v>
      </c>
      <c r="E80" s="24" t="s">
        <v>53</v>
      </c>
      <c r="F80" s="24">
        <v>11</v>
      </c>
      <c r="G80" s="6">
        <v>0</v>
      </c>
      <c r="H80" s="6">
        <v>0</v>
      </c>
      <c r="I80" s="6">
        <v>2</v>
      </c>
      <c r="J80" s="6">
        <v>0.5</v>
      </c>
      <c r="K80" s="6">
        <v>2</v>
      </c>
      <c r="L80" s="6">
        <v>1.5</v>
      </c>
      <c r="M80" s="6">
        <v>0</v>
      </c>
      <c r="N80" s="6">
        <v>1</v>
      </c>
      <c r="O80" s="6">
        <v>4</v>
      </c>
      <c r="P80" s="6">
        <v>2</v>
      </c>
      <c r="Q80" s="6">
        <f t="shared" si="4"/>
        <v>13</v>
      </c>
      <c r="R80" s="7">
        <f t="shared" si="5"/>
        <v>0.11403508771929824</v>
      </c>
      <c r="S80" s="8"/>
    </row>
    <row r="81" spans="1:19" ht="18" customHeight="1">
      <c r="A81" s="5">
        <v>75</v>
      </c>
      <c r="B81" s="18" t="s">
        <v>83</v>
      </c>
      <c r="C81" s="24" t="s">
        <v>134</v>
      </c>
      <c r="D81" s="25">
        <v>37371</v>
      </c>
      <c r="E81" s="24">
        <v>44</v>
      </c>
      <c r="F81" s="24">
        <v>11</v>
      </c>
      <c r="G81" s="6">
        <v>1</v>
      </c>
      <c r="H81" s="6">
        <v>0</v>
      </c>
      <c r="I81" s="6">
        <v>1</v>
      </c>
      <c r="J81" s="6">
        <v>0</v>
      </c>
      <c r="K81" s="6">
        <v>0.5</v>
      </c>
      <c r="L81" s="6">
        <v>0.5</v>
      </c>
      <c r="M81" s="6">
        <v>0</v>
      </c>
      <c r="N81" s="6">
        <v>0</v>
      </c>
      <c r="O81" s="6">
        <v>7</v>
      </c>
      <c r="P81" s="6">
        <v>3</v>
      </c>
      <c r="Q81" s="6">
        <f t="shared" si="4"/>
        <v>13</v>
      </c>
      <c r="R81" s="7">
        <f t="shared" si="5"/>
        <v>0.11403508771929824</v>
      </c>
      <c r="S81" s="8"/>
    </row>
    <row r="82" spans="1:19" ht="18" customHeight="1">
      <c r="A82" s="5">
        <v>76</v>
      </c>
      <c r="B82" s="18" t="s">
        <v>29</v>
      </c>
      <c r="C82" s="24" t="s">
        <v>136</v>
      </c>
      <c r="D82" s="25">
        <v>37421</v>
      </c>
      <c r="E82" s="24">
        <v>48</v>
      </c>
      <c r="F82" s="24">
        <v>11</v>
      </c>
      <c r="G82" s="6">
        <v>0</v>
      </c>
      <c r="H82" s="6">
        <v>0</v>
      </c>
      <c r="I82" s="6">
        <v>2</v>
      </c>
      <c r="J82" s="6">
        <v>0</v>
      </c>
      <c r="K82" s="6">
        <v>0</v>
      </c>
      <c r="L82" s="6">
        <v>1.5</v>
      </c>
      <c r="M82" s="6">
        <v>0</v>
      </c>
      <c r="N82" s="6">
        <v>0</v>
      </c>
      <c r="O82" s="6">
        <v>5.5</v>
      </c>
      <c r="P82" s="6">
        <v>3</v>
      </c>
      <c r="Q82" s="6">
        <f t="shared" si="4"/>
        <v>12</v>
      </c>
      <c r="R82" s="7">
        <f t="shared" si="5"/>
        <v>0.10526315789473684</v>
      </c>
      <c r="S82" s="8"/>
    </row>
    <row r="83" spans="1:19" ht="18" customHeight="1">
      <c r="A83" s="5">
        <v>77</v>
      </c>
      <c r="B83" s="18" t="s">
        <v>86</v>
      </c>
      <c r="C83" s="24" t="s">
        <v>136</v>
      </c>
      <c r="D83" s="25">
        <v>37352</v>
      </c>
      <c r="E83" s="24">
        <v>77</v>
      </c>
      <c r="F83" s="24">
        <v>11</v>
      </c>
      <c r="G83" s="6">
        <v>0</v>
      </c>
      <c r="H83" s="6">
        <v>0</v>
      </c>
      <c r="I83" s="6">
        <v>2</v>
      </c>
      <c r="J83" s="6">
        <v>0</v>
      </c>
      <c r="K83" s="6">
        <v>0.5</v>
      </c>
      <c r="L83" s="6">
        <v>1</v>
      </c>
      <c r="M83" s="6">
        <v>0</v>
      </c>
      <c r="N83" s="6">
        <v>0</v>
      </c>
      <c r="O83" s="6">
        <v>4.5</v>
      </c>
      <c r="P83" s="6">
        <v>4</v>
      </c>
      <c r="Q83" s="6">
        <f t="shared" si="4"/>
        <v>12</v>
      </c>
      <c r="R83" s="7">
        <f t="shared" si="5"/>
        <v>0.10526315789473684</v>
      </c>
      <c r="S83" s="8"/>
    </row>
    <row r="84" spans="1:19" ht="18" customHeight="1">
      <c r="A84" s="5">
        <v>78</v>
      </c>
      <c r="B84" s="18" t="s">
        <v>115</v>
      </c>
      <c r="C84" s="24" t="s">
        <v>134</v>
      </c>
      <c r="D84" s="25">
        <v>37484</v>
      </c>
      <c r="E84" s="24">
        <v>76</v>
      </c>
      <c r="F84" s="24">
        <v>11</v>
      </c>
      <c r="G84" s="6">
        <v>1</v>
      </c>
      <c r="H84" s="6">
        <v>0</v>
      </c>
      <c r="I84" s="6">
        <v>1</v>
      </c>
      <c r="J84" s="6">
        <v>0</v>
      </c>
      <c r="K84" s="6">
        <v>0</v>
      </c>
      <c r="L84" s="6">
        <v>0.5</v>
      </c>
      <c r="M84" s="6">
        <v>0</v>
      </c>
      <c r="N84" s="6">
        <v>0</v>
      </c>
      <c r="O84" s="6">
        <v>6.5</v>
      </c>
      <c r="P84" s="6">
        <v>3</v>
      </c>
      <c r="Q84" s="6">
        <f t="shared" si="4"/>
        <v>12</v>
      </c>
      <c r="R84" s="7">
        <f t="shared" si="5"/>
        <v>0.10526315789473684</v>
      </c>
      <c r="S84" s="8"/>
    </row>
    <row r="85" spans="1:19" ht="18" customHeight="1">
      <c r="A85" s="5">
        <v>79</v>
      </c>
      <c r="B85" s="18" t="s">
        <v>27</v>
      </c>
      <c r="C85" s="24" t="s">
        <v>134</v>
      </c>
      <c r="D85" s="25">
        <v>37300</v>
      </c>
      <c r="E85" s="24">
        <v>66</v>
      </c>
      <c r="F85" s="24">
        <v>11</v>
      </c>
      <c r="G85" s="6">
        <v>1</v>
      </c>
      <c r="H85" s="6">
        <v>0</v>
      </c>
      <c r="I85" s="6">
        <v>2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3.5</v>
      </c>
      <c r="P85" s="6">
        <v>5</v>
      </c>
      <c r="Q85" s="6">
        <f t="shared" si="4"/>
        <v>11.5</v>
      </c>
      <c r="R85" s="7">
        <f t="shared" si="5"/>
        <v>0.10087719298245613</v>
      </c>
      <c r="S85" s="8"/>
    </row>
    <row r="86" spans="1:19" ht="18" customHeight="1">
      <c r="A86" s="5">
        <v>80</v>
      </c>
      <c r="B86" s="18" t="s">
        <v>10</v>
      </c>
      <c r="C86" s="24" t="s">
        <v>134</v>
      </c>
      <c r="D86" s="25">
        <v>37441</v>
      </c>
      <c r="E86" s="24">
        <v>13</v>
      </c>
      <c r="F86" s="24">
        <v>11</v>
      </c>
      <c r="G86" s="6">
        <v>1</v>
      </c>
      <c r="H86" s="6">
        <v>0</v>
      </c>
      <c r="I86" s="6">
        <v>1</v>
      </c>
      <c r="J86" s="6">
        <v>0</v>
      </c>
      <c r="K86" s="6">
        <v>2</v>
      </c>
      <c r="L86" s="6">
        <v>1.5</v>
      </c>
      <c r="M86" s="6">
        <v>0</v>
      </c>
      <c r="N86" s="6">
        <v>1</v>
      </c>
      <c r="O86" s="6">
        <v>4.5</v>
      </c>
      <c r="P86" s="6">
        <v>0</v>
      </c>
      <c r="Q86" s="6">
        <f t="shared" si="4"/>
        <v>11</v>
      </c>
      <c r="R86" s="7">
        <f t="shared" si="5"/>
        <v>0.09649122807017543</v>
      </c>
      <c r="S86" s="8"/>
    </row>
    <row r="87" spans="1:19" ht="18" customHeight="1">
      <c r="A87" s="5">
        <v>81</v>
      </c>
      <c r="B87" s="18" t="s">
        <v>121</v>
      </c>
      <c r="C87" s="24" t="s">
        <v>136</v>
      </c>
      <c r="D87" s="25">
        <v>37474</v>
      </c>
      <c r="E87" s="24">
        <v>57</v>
      </c>
      <c r="F87" s="24">
        <v>11</v>
      </c>
      <c r="G87" s="6">
        <v>0</v>
      </c>
      <c r="H87" s="6">
        <v>0</v>
      </c>
      <c r="I87" s="6">
        <v>1</v>
      </c>
      <c r="J87" s="6">
        <v>0</v>
      </c>
      <c r="K87" s="6">
        <v>1.5</v>
      </c>
      <c r="L87" s="6">
        <v>0.5</v>
      </c>
      <c r="M87" s="6">
        <v>0</v>
      </c>
      <c r="N87" s="6">
        <v>2</v>
      </c>
      <c r="O87" s="6">
        <v>4</v>
      </c>
      <c r="P87" s="6">
        <v>2</v>
      </c>
      <c r="Q87" s="6">
        <f t="shared" si="4"/>
        <v>11</v>
      </c>
      <c r="R87" s="7">
        <f t="shared" si="5"/>
        <v>0.09649122807017543</v>
      </c>
      <c r="S87" s="8"/>
    </row>
    <row r="88" spans="1:19" ht="18" customHeight="1">
      <c r="A88" s="5">
        <v>82</v>
      </c>
      <c r="B88" s="18" t="s">
        <v>17</v>
      </c>
      <c r="C88" s="24" t="s">
        <v>136</v>
      </c>
      <c r="D88" s="25">
        <v>37510</v>
      </c>
      <c r="E88" s="24">
        <v>84</v>
      </c>
      <c r="F88" s="24">
        <v>11</v>
      </c>
      <c r="G88" s="6">
        <v>1</v>
      </c>
      <c r="H88" s="6">
        <v>0</v>
      </c>
      <c r="I88" s="6">
        <v>2</v>
      </c>
      <c r="J88" s="6">
        <v>2</v>
      </c>
      <c r="K88" s="6">
        <v>4.5</v>
      </c>
      <c r="L88" s="6">
        <v>0.5</v>
      </c>
      <c r="M88" s="6">
        <v>0</v>
      </c>
      <c r="N88" s="6">
        <v>0</v>
      </c>
      <c r="O88" s="6">
        <v>0</v>
      </c>
      <c r="P88" s="6">
        <v>0</v>
      </c>
      <c r="Q88" s="6">
        <f t="shared" si="4"/>
        <v>10</v>
      </c>
      <c r="R88" s="7">
        <f t="shared" si="5"/>
        <v>0.08771929824561403</v>
      </c>
      <c r="S88" s="8"/>
    </row>
    <row r="89" spans="1:19" ht="18" customHeight="1">
      <c r="A89" s="5">
        <v>83</v>
      </c>
      <c r="B89" s="18" t="s">
        <v>32</v>
      </c>
      <c r="C89" s="24" t="s">
        <v>134</v>
      </c>
      <c r="D89" s="25">
        <v>37427</v>
      </c>
      <c r="E89" s="24">
        <v>72</v>
      </c>
      <c r="F89" s="24">
        <v>11</v>
      </c>
      <c r="G89" s="6">
        <v>0</v>
      </c>
      <c r="H89" s="6">
        <v>0</v>
      </c>
      <c r="I89" s="6">
        <v>3</v>
      </c>
      <c r="J89" s="6">
        <v>0</v>
      </c>
      <c r="K89" s="6">
        <v>1</v>
      </c>
      <c r="L89" s="6">
        <v>4</v>
      </c>
      <c r="M89" s="6">
        <v>0</v>
      </c>
      <c r="N89" s="6">
        <v>0</v>
      </c>
      <c r="O89" s="6">
        <v>0</v>
      </c>
      <c r="P89" s="6">
        <v>2</v>
      </c>
      <c r="Q89" s="6">
        <f t="shared" si="4"/>
        <v>10</v>
      </c>
      <c r="R89" s="7">
        <f t="shared" si="5"/>
        <v>0.08771929824561403</v>
      </c>
      <c r="S89" s="8"/>
    </row>
    <row r="90" spans="1:19" ht="18" customHeight="1">
      <c r="A90" s="5">
        <v>84</v>
      </c>
      <c r="B90" s="18" t="s">
        <v>80</v>
      </c>
      <c r="C90" s="24" t="s">
        <v>134</v>
      </c>
      <c r="D90" s="25">
        <v>37631</v>
      </c>
      <c r="E90" s="24">
        <v>73</v>
      </c>
      <c r="F90" s="24">
        <v>11</v>
      </c>
      <c r="G90" s="6">
        <v>0</v>
      </c>
      <c r="H90" s="6">
        <v>0</v>
      </c>
      <c r="I90" s="6">
        <v>3</v>
      </c>
      <c r="J90" s="6">
        <v>0</v>
      </c>
      <c r="K90" s="6">
        <v>1</v>
      </c>
      <c r="L90" s="6">
        <v>0.5</v>
      </c>
      <c r="M90" s="6">
        <v>0</v>
      </c>
      <c r="N90" s="6">
        <v>0</v>
      </c>
      <c r="O90" s="6">
        <v>4</v>
      </c>
      <c r="P90" s="6">
        <v>1</v>
      </c>
      <c r="Q90" s="6">
        <f t="shared" si="4"/>
        <v>9.5</v>
      </c>
      <c r="R90" s="7">
        <f t="shared" si="5"/>
        <v>0.08333333333333333</v>
      </c>
      <c r="S90" s="8"/>
    </row>
    <row r="91" spans="1:19" ht="18" customHeight="1">
      <c r="A91" s="5">
        <v>85</v>
      </c>
      <c r="B91" s="18" t="s">
        <v>120</v>
      </c>
      <c r="C91" s="24" t="s">
        <v>134</v>
      </c>
      <c r="D91" s="25">
        <v>37392</v>
      </c>
      <c r="E91" s="24">
        <v>47</v>
      </c>
      <c r="F91" s="24">
        <v>11</v>
      </c>
      <c r="G91" s="6">
        <v>1</v>
      </c>
      <c r="H91" s="6">
        <v>0</v>
      </c>
      <c r="I91" s="6">
        <v>1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5.5</v>
      </c>
      <c r="P91" s="6">
        <v>2</v>
      </c>
      <c r="Q91" s="6">
        <f t="shared" si="4"/>
        <v>9.5</v>
      </c>
      <c r="R91" s="7">
        <f t="shared" si="5"/>
        <v>0.08333333333333333</v>
      </c>
      <c r="S91" s="8"/>
    </row>
    <row r="92" spans="1:19" ht="18" customHeight="1">
      <c r="A92" s="5">
        <v>86</v>
      </c>
      <c r="B92" s="18" t="s">
        <v>51</v>
      </c>
      <c r="C92" s="24" t="s">
        <v>134</v>
      </c>
      <c r="D92" s="25">
        <v>37298</v>
      </c>
      <c r="E92" s="24">
        <v>66</v>
      </c>
      <c r="F92" s="24">
        <v>11</v>
      </c>
      <c r="G92" s="6">
        <v>0</v>
      </c>
      <c r="H92" s="6">
        <v>0</v>
      </c>
      <c r="I92" s="6">
        <v>1</v>
      </c>
      <c r="J92" s="6">
        <v>0.5</v>
      </c>
      <c r="K92" s="6">
        <v>0.5</v>
      </c>
      <c r="L92" s="6">
        <v>0.5</v>
      </c>
      <c r="M92" s="6">
        <v>2</v>
      </c>
      <c r="N92" s="6">
        <v>0</v>
      </c>
      <c r="O92" s="6">
        <v>4.5</v>
      </c>
      <c r="P92" s="6">
        <v>0</v>
      </c>
      <c r="Q92" s="6">
        <f t="shared" si="4"/>
        <v>9</v>
      </c>
      <c r="R92" s="7">
        <f t="shared" si="5"/>
        <v>0.07894736842105263</v>
      </c>
      <c r="S92" s="8"/>
    </row>
    <row r="93" spans="1:19" ht="18" customHeight="1">
      <c r="A93" s="5">
        <v>87</v>
      </c>
      <c r="B93" s="18" t="s">
        <v>12</v>
      </c>
      <c r="C93" s="24" t="s">
        <v>134</v>
      </c>
      <c r="D93" s="25">
        <v>37203</v>
      </c>
      <c r="E93" s="24">
        <v>88</v>
      </c>
      <c r="F93" s="24">
        <v>11</v>
      </c>
      <c r="G93" s="6">
        <v>0</v>
      </c>
      <c r="H93" s="6">
        <v>0</v>
      </c>
      <c r="I93" s="6">
        <v>4</v>
      </c>
      <c r="J93" s="6">
        <v>0</v>
      </c>
      <c r="K93" s="6">
        <v>0</v>
      </c>
      <c r="L93" s="6">
        <v>0.5</v>
      </c>
      <c r="M93" s="6">
        <v>0</v>
      </c>
      <c r="N93" s="6">
        <v>0</v>
      </c>
      <c r="O93" s="6">
        <v>4.5</v>
      </c>
      <c r="P93" s="6">
        <v>0</v>
      </c>
      <c r="Q93" s="6">
        <f t="shared" si="4"/>
        <v>9</v>
      </c>
      <c r="R93" s="7">
        <f t="shared" si="5"/>
        <v>0.07894736842105263</v>
      </c>
      <c r="S93" s="8"/>
    </row>
    <row r="94" spans="1:19" ht="18" customHeight="1">
      <c r="A94" s="5">
        <v>88</v>
      </c>
      <c r="B94" s="18" t="s">
        <v>122</v>
      </c>
      <c r="C94" s="24" t="s">
        <v>134</v>
      </c>
      <c r="D94" s="25">
        <v>37501</v>
      </c>
      <c r="E94" s="24">
        <v>44</v>
      </c>
      <c r="F94" s="24">
        <v>11</v>
      </c>
      <c r="G94" s="6">
        <v>1</v>
      </c>
      <c r="H94" s="6">
        <v>0</v>
      </c>
      <c r="I94" s="6">
        <v>3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3</v>
      </c>
      <c r="P94" s="6">
        <v>2</v>
      </c>
      <c r="Q94" s="6">
        <f t="shared" si="4"/>
        <v>9</v>
      </c>
      <c r="R94" s="7">
        <f t="shared" si="5"/>
        <v>0.07894736842105263</v>
      </c>
      <c r="S94" s="8"/>
    </row>
    <row r="95" spans="1:19" ht="18" customHeight="1">
      <c r="A95" s="5">
        <v>89</v>
      </c>
      <c r="B95" s="18" t="s">
        <v>106</v>
      </c>
      <c r="C95" s="24" t="s">
        <v>134</v>
      </c>
      <c r="D95" s="25">
        <v>37446</v>
      </c>
      <c r="E95" s="24">
        <v>38</v>
      </c>
      <c r="F95" s="24">
        <v>11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1</v>
      </c>
      <c r="M95" s="6">
        <v>0</v>
      </c>
      <c r="N95" s="6">
        <v>0</v>
      </c>
      <c r="O95" s="6">
        <v>6</v>
      </c>
      <c r="P95" s="6">
        <v>0</v>
      </c>
      <c r="Q95" s="6">
        <f t="shared" si="4"/>
        <v>7</v>
      </c>
      <c r="R95" s="7">
        <f t="shared" si="5"/>
        <v>0.06140350877192982</v>
      </c>
      <c r="S95" s="8"/>
    </row>
    <row r="96" spans="1:19" ht="18" customHeight="1">
      <c r="A96" s="5">
        <v>90</v>
      </c>
      <c r="B96" s="18" t="s">
        <v>119</v>
      </c>
      <c r="C96" s="24" t="s">
        <v>134</v>
      </c>
      <c r="D96" s="25">
        <v>37353</v>
      </c>
      <c r="E96" s="24">
        <v>72</v>
      </c>
      <c r="F96" s="24">
        <v>11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0.5</v>
      </c>
      <c r="M96" s="6">
        <v>0</v>
      </c>
      <c r="N96" s="6">
        <v>0</v>
      </c>
      <c r="O96" s="6">
        <v>5</v>
      </c>
      <c r="P96" s="6">
        <v>1</v>
      </c>
      <c r="Q96" s="6">
        <f t="shared" si="4"/>
        <v>6.5</v>
      </c>
      <c r="R96" s="7">
        <f t="shared" si="5"/>
        <v>0.05701754385964912</v>
      </c>
      <c r="S96" s="8"/>
    </row>
    <row r="97" spans="1:19" ht="18" customHeight="1">
      <c r="A97" s="5">
        <v>91</v>
      </c>
      <c r="B97" s="18" t="s">
        <v>52</v>
      </c>
      <c r="C97" s="24" t="s">
        <v>134</v>
      </c>
      <c r="D97" s="25">
        <v>37446</v>
      </c>
      <c r="E97" s="24">
        <v>88</v>
      </c>
      <c r="F97" s="24">
        <v>11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1</v>
      </c>
      <c r="M97" s="6">
        <v>0</v>
      </c>
      <c r="N97" s="6">
        <v>0</v>
      </c>
      <c r="O97" s="6">
        <v>0</v>
      </c>
      <c r="P97" s="6">
        <v>3</v>
      </c>
      <c r="Q97" s="6">
        <f t="shared" si="4"/>
        <v>4</v>
      </c>
      <c r="R97" s="7">
        <f t="shared" si="5"/>
        <v>0.03508771929824561</v>
      </c>
      <c r="S97" s="8"/>
    </row>
    <row r="98" spans="1:19" ht="18" customHeight="1">
      <c r="A98" s="5">
        <v>92</v>
      </c>
      <c r="B98" s="18" t="s">
        <v>44</v>
      </c>
      <c r="C98" s="24" t="s">
        <v>134</v>
      </c>
      <c r="D98" s="25">
        <v>37362</v>
      </c>
      <c r="E98" s="24">
        <v>38</v>
      </c>
      <c r="F98" s="24">
        <v>11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3.5</v>
      </c>
      <c r="P98" s="6">
        <v>0</v>
      </c>
      <c r="Q98" s="6">
        <f t="shared" si="4"/>
        <v>3.5</v>
      </c>
      <c r="R98" s="7">
        <f t="shared" si="5"/>
        <v>0.03070175438596491</v>
      </c>
      <c r="S98" s="8"/>
    </row>
    <row r="99" spans="1:19" ht="18" customHeight="1">
      <c r="A99" s="5">
        <v>93</v>
      </c>
      <c r="B99" s="18" t="s">
        <v>13</v>
      </c>
      <c r="C99" s="24" t="s">
        <v>134</v>
      </c>
      <c r="D99" s="25">
        <v>37294</v>
      </c>
      <c r="E99" s="24">
        <v>73</v>
      </c>
      <c r="F99" s="24">
        <v>11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1</v>
      </c>
      <c r="M99" s="6">
        <v>0</v>
      </c>
      <c r="N99" s="6">
        <v>0</v>
      </c>
      <c r="O99" s="6">
        <v>0</v>
      </c>
      <c r="P99" s="6">
        <v>0</v>
      </c>
      <c r="Q99" s="6">
        <f t="shared" si="4"/>
        <v>2</v>
      </c>
      <c r="R99" s="7">
        <f t="shared" si="5"/>
        <v>0.017543859649122806</v>
      </c>
      <c r="S99" s="8"/>
    </row>
    <row r="100" spans="1:20" ht="18" customHeight="1">
      <c r="A100" s="5">
        <v>94</v>
      </c>
      <c r="B100" s="18" t="s">
        <v>41</v>
      </c>
      <c r="C100" s="24" t="s">
        <v>136</v>
      </c>
      <c r="D100" s="25">
        <v>37250</v>
      </c>
      <c r="E100" s="24" t="s">
        <v>142</v>
      </c>
      <c r="F100" s="24">
        <v>11</v>
      </c>
      <c r="G100" s="6"/>
      <c r="H100" s="6"/>
      <c r="I100" s="13"/>
      <c r="J100" s="13"/>
      <c r="K100" s="13"/>
      <c r="L100" s="13"/>
      <c r="M100" s="13"/>
      <c r="N100" s="13"/>
      <c r="O100" s="13"/>
      <c r="P100" s="13"/>
      <c r="Q100" s="13">
        <f t="shared" si="4"/>
        <v>0</v>
      </c>
      <c r="R100" s="7">
        <f t="shared" si="5"/>
        <v>0</v>
      </c>
      <c r="S100" s="8"/>
      <c r="T100" s="12"/>
    </row>
    <row r="101" spans="1:20" ht="18" customHeight="1">
      <c r="A101" s="5">
        <v>95</v>
      </c>
      <c r="B101" s="18" t="s">
        <v>84</v>
      </c>
      <c r="C101" s="24" t="s">
        <v>136</v>
      </c>
      <c r="D101" s="25">
        <v>37296</v>
      </c>
      <c r="E101" s="24" t="s">
        <v>142</v>
      </c>
      <c r="F101" s="24">
        <v>11</v>
      </c>
      <c r="G101" s="6"/>
      <c r="H101" s="6"/>
      <c r="I101" s="13"/>
      <c r="J101" s="13"/>
      <c r="K101" s="13"/>
      <c r="L101" s="13"/>
      <c r="M101" s="13"/>
      <c r="N101" s="13"/>
      <c r="O101" s="13"/>
      <c r="P101" s="13"/>
      <c r="Q101" s="13">
        <f t="shared" si="4"/>
        <v>0</v>
      </c>
      <c r="R101" s="7">
        <f t="shared" si="5"/>
        <v>0</v>
      </c>
      <c r="S101" s="8"/>
      <c r="T101" s="12"/>
    </row>
    <row r="102" spans="1:20" ht="18" customHeight="1">
      <c r="A102" s="5">
        <v>96</v>
      </c>
      <c r="B102" s="18" t="s">
        <v>95</v>
      </c>
      <c r="C102" s="24" t="s">
        <v>134</v>
      </c>
      <c r="D102" s="25">
        <v>37325</v>
      </c>
      <c r="E102" s="24">
        <v>3</v>
      </c>
      <c r="F102" s="24">
        <v>11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>
        <f t="shared" si="4"/>
        <v>0</v>
      </c>
      <c r="R102" s="7">
        <f t="shared" si="5"/>
        <v>0</v>
      </c>
      <c r="S102" s="8"/>
      <c r="T102" s="12"/>
    </row>
    <row r="103" spans="1:19" ht="18" customHeight="1">
      <c r="A103" s="5">
        <v>97</v>
      </c>
      <c r="B103" s="18" t="s">
        <v>97</v>
      </c>
      <c r="C103" s="20" t="s">
        <v>134</v>
      </c>
      <c r="D103" s="19">
        <v>37181</v>
      </c>
      <c r="E103" s="20">
        <v>14</v>
      </c>
      <c r="F103" s="24">
        <v>11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>
        <f aca="true" t="shared" si="6" ref="Q103:Q118">SUM(G103:P103)</f>
        <v>0</v>
      </c>
      <c r="R103" s="7">
        <f aca="true" t="shared" si="7" ref="R103:R118">Q103/114</f>
        <v>0</v>
      </c>
      <c r="S103" s="8"/>
    </row>
    <row r="104" spans="1:20" ht="18" customHeight="1">
      <c r="A104" s="5">
        <v>98</v>
      </c>
      <c r="B104" s="18" t="s">
        <v>22</v>
      </c>
      <c r="C104" s="24" t="s">
        <v>134</v>
      </c>
      <c r="D104" s="25">
        <v>37475</v>
      </c>
      <c r="E104" s="24">
        <v>75</v>
      </c>
      <c r="F104" s="24">
        <v>11</v>
      </c>
      <c r="G104" s="6"/>
      <c r="H104" s="6"/>
      <c r="I104" s="6"/>
      <c r="J104" s="6"/>
      <c r="K104" s="6"/>
      <c r="L104" s="6"/>
      <c r="M104" s="13"/>
      <c r="N104" s="13"/>
      <c r="O104" s="13"/>
      <c r="P104" s="13"/>
      <c r="Q104" s="13">
        <f t="shared" si="6"/>
        <v>0</v>
      </c>
      <c r="R104" s="7">
        <f t="shared" si="7"/>
        <v>0</v>
      </c>
      <c r="S104" s="8"/>
      <c r="T104" s="12"/>
    </row>
    <row r="105" spans="1:19" ht="18" customHeight="1">
      <c r="A105" s="5">
        <v>99</v>
      </c>
      <c r="B105" s="18" t="s">
        <v>36</v>
      </c>
      <c r="C105" s="24" t="s">
        <v>134</v>
      </c>
      <c r="D105" s="25">
        <v>37636</v>
      </c>
      <c r="E105" s="24">
        <v>2</v>
      </c>
      <c r="F105" s="24">
        <v>11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>
        <f t="shared" si="6"/>
        <v>0</v>
      </c>
      <c r="R105" s="7">
        <f t="shared" si="7"/>
        <v>0</v>
      </c>
      <c r="S105" s="8"/>
    </row>
    <row r="106" spans="1:19" ht="18" customHeight="1">
      <c r="A106" s="5">
        <v>100</v>
      </c>
      <c r="B106" s="18" t="s">
        <v>77</v>
      </c>
      <c r="C106" s="24" t="s">
        <v>134</v>
      </c>
      <c r="D106" s="25">
        <v>37433</v>
      </c>
      <c r="E106" s="24">
        <v>80</v>
      </c>
      <c r="F106" s="24">
        <v>11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>
        <f t="shared" si="6"/>
        <v>0</v>
      </c>
      <c r="R106" s="7">
        <f t="shared" si="7"/>
        <v>0</v>
      </c>
      <c r="S106" s="8"/>
    </row>
    <row r="107" spans="1:19" ht="18" customHeight="1">
      <c r="A107" s="5">
        <v>101</v>
      </c>
      <c r="B107" s="18" t="s">
        <v>103</v>
      </c>
      <c r="C107" s="20" t="s">
        <v>136</v>
      </c>
      <c r="D107" s="19">
        <v>37410</v>
      </c>
      <c r="E107" s="20">
        <v>14</v>
      </c>
      <c r="F107" s="24">
        <v>11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>
        <f t="shared" si="6"/>
        <v>0</v>
      </c>
      <c r="R107" s="7">
        <f t="shared" si="7"/>
        <v>0</v>
      </c>
      <c r="S107" s="8"/>
    </row>
    <row r="108" spans="1:19" ht="18" customHeight="1">
      <c r="A108" s="5">
        <v>102</v>
      </c>
      <c r="B108" s="18" t="s">
        <v>64</v>
      </c>
      <c r="C108" s="24" t="s">
        <v>134</v>
      </c>
      <c r="D108" s="25">
        <v>37424</v>
      </c>
      <c r="E108" s="24">
        <v>6</v>
      </c>
      <c r="F108" s="24">
        <v>11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>
        <f t="shared" si="6"/>
        <v>0</v>
      </c>
      <c r="R108" s="7">
        <f t="shared" si="7"/>
        <v>0</v>
      </c>
      <c r="S108" s="8"/>
    </row>
    <row r="109" spans="1:19" ht="18" customHeight="1">
      <c r="A109" s="5">
        <v>103</v>
      </c>
      <c r="B109" s="18" t="s">
        <v>104</v>
      </c>
      <c r="C109" s="23" t="s">
        <v>134</v>
      </c>
      <c r="D109" s="23" t="s">
        <v>139</v>
      </c>
      <c r="E109" s="24">
        <v>75</v>
      </c>
      <c r="F109" s="24">
        <v>11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>
        <f t="shared" si="6"/>
        <v>0</v>
      </c>
      <c r="R109" s="7">
        <f t="shared" si="7"/>
        <v>0</v>
      </c>
      <c r="S109" s="8"/>
    </row>
    <row r="110" spans="1:19" ht="18" customHeight="1">
      <c r="A110" s="5">
        <v>104</v>
      </c>
      <c r="B110" s="18" t="s">
        <v>26</v>
      </c>
      <c r="C110" s="24" t="s">
        <v>136</v>
      </c>
      <c r="D110" s="25">
        <v>37503</v>
      </c>
      <c r="E110" s="24">
        <v>94</v>
      </c>
      <c r="F110" s="24">
        <v>11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>
        <f t="shared" si="6"/>
        <v>0</v>
      </c>
      <c r="R110" s="7">
        <f t="shared" si="7"/>
        <v>0</v>
      </c>
      <c r="S110" s="8"/>
    </row>
    <row r="111" spans="1:19" ht="18" customHeight="1">
      <c r="A111" s="5">
        <v>105</v>
      </c>
      <c r="B111" s="18" t="s">
        <v>16</v>
      </c>
      <c r="C111" s="24" t="s">
        <v>134</v>
      </c>
      <c r="D111" s="25">
        <v>37615</v>
      </c>
      <c r="E111" s="24">
        <v>38</v>
      </c>
      <c r="F111" s="24">
        <v>11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>
        <f t="shared" si="6"/>
        <v>0</v>
      </c>
      <c r="R111" s="7">
        <f t="shared" si="7"/>
        <v>0</v>
      </c>
      <c r="S111" s="8"/>
    </row>
    <row r="112" spans="1:19" ht="18" customHeight="1">
      <c r="A112" s="5">
        <v>106</v>
      </c>
      <c r="B112" s="18" t="s">
        <v>56</v>
      </c>
      <c r="C112" s="24" t="s">
        <v>134</v>
      </c>
      <c r="D112" s="25">
        <v>37450</v>
      </c>
      <c r="E112" s="24">
        <v>43</v>
      </c>
      <c r="F112" s="24">
        <v>11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>
        <f t="shared" si="6"/>
        <v>0</v>
      </c>
      <c r="R112" s="7">
        <f t="shared" si="7"/>
        <v>0</v>
      </c>
      <c r="S112" s="8"/>
    </row>
    <row r="113" spans="1:19" ht="18" customHeight="1">
      <c r="A113" s="5">
        <v>107</v>
      </c>
      <c r="B113" s="18" t="s">
        <v>93</v>
      </c>
      <c r="C113" s="24" t="s">
        <v>134</v>
      </c>
      <c r="D113" s="25">
        <v>37585</v>
      </c>
      <c r="E113" s="24">
        <v>90</v>
      </c>
      <c r="F113" s="24">
        <v>11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>
        <f t="shared" si="6"/>
        <v>0</v>
      </c>
      <c r="R113" s="7">
        <f t="shared" si="7"/>
        <v>0</v>
      </c>
      <c r="S113" s="8"/>
    </row>
    <row r="114" spans="1:19" ht="18" customHeight="1">
      <c r="A114" s="5">
        <v>108</v>
      </c>
      <c r="B114" s="18" t="s">
        <v>38</v>
      </c>
      <c r="C114" s="24" t="s">
        <v>134</v>
      </c>
      <c r="D114" s="25">
        <v>37446</v>
      </c>
      <c r="E114" s="24">
        <v>84</v>
      </c>
      <c r="F114" s="24">
        <v>11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>
        <f t="shared" si="6"/>
        <v>0</v>
      </c>
      <c r="R114" s="7">
        <f t="shared" si="7"/>
        <v>0</v>
      </c>
      <c r="S114" s="8"/>
    </row>
    <row r="115" spans="1:19" ht="18" customHeight="1">
      <c r="A115" s="5">
        <v>109</v>
      </c>
      <c r="B115" s="18" t="s">
        <v>111</v>
      </c>
      <c r="C115" s="24" t="s">
        <v>134</v>
      </c>
      <c r="D115" s="25">
        <v>37402</v>
      </c>
      <c r="E115" s="24">
        <v>70</v>
      </c>
      <c r="F115" s="24">
        <v>11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>
        <f t="shared" si="6"/>
        <v>0</v>
      </c>
      <c r="R115" s="7">
        <f t="shared" si="7"/>
        <v>0</v>
      </c>
      <c r="S115" s="8"/>
    </row>
    <row r="116" spans="1:19" ht="18" customHeight="1">
      <c r="A116" s="5">
        <v>110</v>
      </c>
      <c r="B116" s="18" t="s">
        <v>46</v>
      </c>
      <c r="C116" s="24" t="s">
        <v>134</v>
      </c>
      <c r="D116" s="25">
        <v>37292</v>
      </c>
      <c r="E116" s="24">
        <v>56</v>
      </c>
      <c r="F116" s="24">
        <v>11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>
        <f t="shared" si="6"/>
        <v>0</v>
      </c>
      <c r="R116" s="7">
        <f t="shared" si="7"/>
        <v>0</v>
      </c>
      <c r="S116" s="8"/>
    </row>
    <row r="117" spans="1:19" ht="18" customHeight="1">
      <c r="A117" s="5">
        <v>111</v>
      </c>
      <c r="B117" s="18" t="s">
        <v>118</v>
      </c>
      <c r="C117" s="24" t="s">
        <v>134</v>
      </c>
      <c r="D117" s="25">
        <v>37222</v>
      </c>
      <c r="E117" s="24">
        <v>57</v>
      </c>
      <c r="F117" s="24">
        <v>11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>
        <f t="shared" si="6"/>
        <v>0</v>
      </c>
      <c r="R117" s="7">
        <f t="shared" si="7"/>
        <v>0</v>
      </c>
      <c r="S117" s="8"/>
    </row>
    <row r="118" spans="1:19" ht="18" customHeight="1">
      <c r="A118" s="5">
        <v>112</v>
      </c>
      <c r="B118" s="18" t="s">
        <v>19</v>
      </c>
      <c r="C118" s="24" t="s">
        <v>134</v>
      </c>
      <c r="D118" s="25">
        <v>37328</v>
      </c>
      <c r="E118" s="24">
        <v>57</v>
      </c>
      <c r="F118" s="24">
        <v>11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>
        <f t="shared" si="6"/>
        <v>0</v>
      </c>
      <c r="R118" s="7">
        <f t="shared" si="7"/>
        <v>0</v>
      </c>
      <c r="S118" s="8"/>
    </row>
    <row r="120" ht="14.25">
      <c r="A120" s="9" t="s">
        <v>132</v>
      </c>
    </row>
    <row r="121" spans="2:10" ht="15.75">
      <c r="B121" s="32" t="s">
        <v>133</v>
      </c>
      <c r="H121" s="10"/>
      <c r="I121" s="10"/>
      <c r="J121" s="10"/>
    </row>
    <row r="123" ht="14.25">
      <c r="A123" s="9" t="s">
        <v>124</v>
      </c>
    </row>
    <row r="124" spans="2:10" ht="15.75">
      <c r="B124" s="31" t="s">
        <v>126</v>
      </c>
      <c r="H124" s="10"/>
      <c r="I124" s="10"/>
      <c r="J124" s="10"/>
    </row>
    <row r="126" ht="14.25">
      <c r="A126" s="9" t="s">
        <v>125</v>
      </c>
    </row>
    <row r="127" spans="2:9" ht="19.5" customHeight="1">
      <c r="B127" s="33" t="s">
        <v>127</v>
      </c>
      <c r="I127" s="33" t="s">
        <v>148</v>
      </c>
    </row>
    <row r="128" spans="2:18" ht="19.5" customHeight="1">
      <c r="B128" s="33" t="s">
        <v>145</v>
      </c>
      <c r="C128" s="30"/>
      <c r="D128" s="30"/>
      <c r="E128" s="30"/>
      <c r="F128" s="30"/>
      <c r="G128" s="11"/>
      <c r="H128" s="11"/>
      <c r="I128" s="33" t="s">
        <v>149</v>
      </c>
      <c r="J128" s="11"/>
      <c r="K128" s="11"/>
      <c r="L128" s="11"/>
      <c r="M128" s="15"/>
      <c r="N128" s="11"/>
      <c r="O128" s="11"/>
      <c r="P128" s="11"/>
      <c r="Q128" s="17"/>
      <c r="R128" s="16"/>
    </row>
    <row r="129" spans="2:18" ht="19.5" customHeight="1">
      <c r="B129" s="33" t="s">
        <v>146</v>
      </c>
      <c r="C129" s="30"/>
      <c r="D129" s="30"/>
      <c r="E129" s="30"/>
      <c r="F129" s="30"/>
      <c r="G129" s="11"/>
      <c r="H129" s="11"/>
      <c r="I129" s="33" t="s">
        <v>150</v>
      </c>
      <c r="J129" s="11"/>
      <c r="K129" s="11"/>
      <c r="L129" s="11"/>
      <c r="M129" s="11"/>
      <c r="N129" s="11"/>
      <c r="O129" s="11"/>
      <c r="P129" s="11"/>
      <c r="Q129" s="17"/>
      <c r="R129" s="16"/>
    </row>
    <row r="130" spans="2:18" ht="19.5" customHeight="1">
      <c r="B130" s="33" t="s">
        <v>128</v>
      </c>
      <c r="C130" s="30"/>
      <c r="D130" s="30"/>
      <c r="E130" s="30"/>
      <c r="F130" s="30"/>
      <c r="G130" s="11"/>
      <c r="H130" s="11"/>
      <c r="I130" s="33" t="s">
        <v>129</v>
      </c>
      <c r="J130" s="11"/>
      <c r="K130" s="11"/>
      <c r="L130" s="11"/>
      <c r="M130" s="15"/>
      <c r="N130" s="11"/>
      <c r="O130" s="11"/>
      <c r="P130" s="11"/>
      <c r="Q130" s="17"/>
      <c r="R130" s="16"/>
    </row>
    <row r="131" spans="2:18" ht="19.5" customHeight="1">
      <c r="B131" s="33" t="s">
        <v>147</v>
      </c>
      <c r="C131" s="30"/>
      <c r="D131" s="30"/>
      <c r="E131" s="30"/>
      <c r="F131" s="30"/>
      <c r="G131" s="11"/>
      <c r="H131" s="11"/>
      <c r="I131" s="33" t="s">
        <v>154</v>
      </c>
      <c r="J131" s="11"/>
      <c r="K131" s="11"/>
      <c r="L131" s="11"/>
      <c r="M131" s="11"/>
      <c r="N131" s="11"/>
      <c r="O131" s="11"/>
      <c r="P131" s="11"/>
      <c r="Q131" s="17"/>
      <c r="R131" s="16"/>
    </row>
    <row r="132" spans="2:18" ht="19.5" customHeight="1">
      <c r="B132" s="33" t="s">
        <v>153</v>
      </c>
      <c r="C132" s="30"/>
      <c r="D132" s="30"/>
      <c r="E132" s="30"/>
      <c r="F132" s="30"/>
      <c r="G132" s="11"/>
      <c r="H132" s="11"/>
      <c r="I132" s="33" t="s">
        <v>151</v>
      </c>
      <c r="J132" s="11"/>
      <c r="K132" s="11"/>
      <c r="L132" s="11"/>
      <c r="M132" s="15"/>
      <c r="N132" s="11"/>
      <c r="O132" s="11"/>
      <c r="P132" s="11"/>
      <c r="Q132" s="17"/>
      <c r="R132" s="16"/>
    </row>
    <row r="133" spans="2:18" ht="19.5" customHeight="1">
      <c r="B133" s="33"/>
      <c r="C133" s="30"/>
      <c r="D133" s="30"/>
      <c r="E133" s="30"/>
      <c r="F133" s="30"/>
      <c r="G133" s="11"/>
      <c r="H133" s="11"/>
      <c r="I133" s="33" t="s">
        <v>152</v>
      </c>
      <c r="J133" s="11"/>
      <c r="K133" s="11"/>
      <c r="L133" s="11"/>
      <c r="M133" s="11"/>
      <c r="N133" s="11"/>
      <c r="O133" s="11"/>
      <c r="P133" s="11"/>
      <c r="Q133" s="17"/>
      <c r="R133" s="16"/>
    </row>
    <row r="134" spans="2:18" ht="19.5" customHeight="1">
      <c r="B134" s="15"/>
      <c r="C134" s="30"/>
      <c r="D134" s="30"/>
      <c r="E134" s="30"/>
      <c r="F134" s="30"/>
      <c r="G134" s="11"/>
      <c r="H134" s="11"/>
      <c r="I134" s="11"/>
      <c r="J134" s="11"/>
      <c r="K134" s="11"/>
      <c r="L134" s="11"/>
      <c r="M134" s="15"/>
      <c r="N134" s="11"/>
      <c r="O134" s="11"/>
      <c r="P134" s="11"/>
      <c r="Q134" s="17"/>
      <c r="R134" s="16"/>
    </row>
    <row r="135" spans="2:18" ht="19.5" customHeight="1">
      <c r="B135" s="16"/>
      <c r="C135" s="30"/>
      <c r="D135" s="30"/>
      <c r="E135" s="30"/>
      <c r="F135" s="3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7"/>
      <c r="R135" s="16"/>
    </row>
    <row r="136" spans="2:18" ht="19.5" customHeight="1">
      <c r="B136" s="15"/>
      <c r="C136" s="30"/>
      <c r="D136" s="30"/>
      <c r="E136" s="30"/>
      <c r="F136" s="30"/>
      <c r="G136" s="11"/>
      <c r="H136" s="11"/>
      <c r="I136" s="11"/>
      <c r="J136" s="11"/>
      <c r="K136" s="11"/>
      <c r="L136" s="11"/>
      <c r="M136" s="15"/>
      <c r="N136" s="11"/>
      <c r="O136" s="11"/>
      <c r="P136" s="11"/>
      <c r="Q136" s="17"/>
      <c r="R136" s="16"/>
    </row>
    <row r="137" spans="2:18" ht="19.5" customHeight="1">
      <c r="B137" s="16"/>
      <c r="C137" s="30"/>
      <c r="D137" s="30"/>
      <c r="E137" s="30"/>
      <c r="F137" s="3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7"/>
      <c r="R137" s="16"/>
    </row>
    <row r="138" spans="2:18" ht="14.25">
      <c r="B138" s="15"/>
      <c r="C138" s="30"/>
      <c r="D138" s="30"/>
      <c r="E138" s="30"/>
      <c r="F138" s="30"/>
      <c r="G138" s="11"/>
      <c r="H138" s="11"/>
      <c r="I138" s="11"/>
      <c r="J138" s="11"/>
      <c r="K138" s="11"/>
      <c r="L138" s="11"/>
      <c r="M138" s="15"/>
      <c r="N138" s="11"/>
      <c r="O138" s="11"/>
      <c r="P138" s="11"/>
      <c r="Q138" s="17"/>
      <c r="R138" s="16"/>
    </row>
    <row r="139" spans="2:18" ht="12.75">
      <c r="B139" s="16"/>
      <c r="C139" s="30"/>
      <c r="D139" s="30"/>
      <c r="E139" s="30"/>
      <c r="F139" s="3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7"/>
      <c r="R139" s="16"/>
    </row>
    <row r="140" spans="2:18" ht="14.25">
      <c r="B140" s="15"/>
      <c r="C140" s="30"/>
      <c r="D140" s="30"/>
      <c r="E140" s="30"/>
      <c r="F140" s="30"/>
      <c r="G140" s="11"/>
      <c r="H140" s="11"/>
      <c r="I140" s="11"/>
      <c r="J140" s="11"/>
      <c r="K140" s="11"/>
      <c r="L140" s="11"/>
      <c r="M140" s="15"/>
      <c r="N140" s="11"/>
      <c r="O140" s="11"/>
      <c r="P140" s="11"/>
      <c r="Q140" s="17"/>
      <c r="R140" s="16"/>
    </row>
    <row r="141" spans="2:18" ht="12.75">
      <c r="B141" s="16"/>
      <c r="C141" s="30"/>
      <c r="D141" s="30"/>
      <c r="E141" s="30"/>
      <c r="F141" s="3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7"/>
      <c r="R141" s="16"/>
    </row>
    <row r="142" spans="2:18" ht="14.25">
      <c r="B142" s="15"/>
      <c r="C142" s="30"/>
      <c r="D142" s="30"/>
      <c r="E142" s="30"/>
      <c r="F142" s="30"/>
      <c r="G142" s="11"/>
      <c r="H142" s="11"/>
      <c r="I142" s="11"/>
      <c r="J142" s="11"/>
      <c r="K142" s="11"/>
      <c r="L142" s="11"/>
      <c r="M142" s="15"/>
      <c r="N142" s="11"/>
      <c r="O142" s="11"/>
      <c r="P142" s="11"/>
      <c r="Q142" s="17"/>
      <c r="R142" s="16"/>
    </row>
    <row r="143" spans="2:18" ht="12.75">
      <c r="B143" s="16"/>
      <c r="C143" s="30"/>
      <c r="D143" s="30"/>
      <c r="E143" s="30"/>
      <c r="F143" s="3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7"/>
      <c r="R143" s="16"/>
    </row>
    <row r="144" spans="2:18" ht="12.75">
      <c r="B144" s="16"/>
      <c r="C144" s="30"/>
      <c r="D144" s="30"/>
      <c r="E144" s="30"/>
      <c r="F144" s="3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7"/>
      <c r="R144" s="16"/>
    </row>
    <row r="145" spans="2:18" ht="12.75">
      <c r="B145" s="16"/>
      <c r="C145" s="30"/>
      <c r="D145" s="30"/>
      <c r="E145" s="30"/>
      <c r="F145" s="3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7"/>
      <c r="R145" s="16"/>
    </row>
  </sheetData>
  <sheetProtection selectLockedCells="1" selectUnlockedCells="1"/>
  <autoFilter ref="A6:T118">
    <sortState ref="A7:T145">
      <sortCondition descending="1" sortBy="value" ref="Q7:Q145"/>
    </sortState>
  </autoFilter>
  <mergeCells count="4">
    <mergeCell ref="A1:R1"/>
    <mergeCell ref="A2:R2"/>
    <mergeCell ref="A3:R3"/>
    <mergeCell ref="A4:R4"/>
  </mergeCells>
  <printOptions horizontalCentered="1"/>
  <pageMargins left="0.39375" right="0.39375" top="0.39375" bottom="0.39375" header="0.5118055555555555" footer="0.5118055555555555"/>
  <pageSetup fitToHeight="7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k16-14-1</dc:creator>
  <cp:keywords/>
  <dc:description/>
  <cp:lastModifiedBy>Ямщикова Светлана Евгеньевна</cp:lastModifiedBy>
  <cp:lastPrinted>2018-12-03T14:10:57Z</cp:lastPrinted>
  <dcterms:created xsi:type="dcterms:W3CDTF">2019-11-24T09:10:09Z</dcterms:created>
  <dcterms:modified xsi:type="dcterms:W3CDTF">2019-11-24T12:53:41Z</dcterms:modified>
  <cp:category/>
  <cp:version/>
  <cp:contentType/>
  <cp:contentStatus/>
</cp:coreProperties>
</file>