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химия_10" sheetId="1" r:id="rId1"/>
  </sheets>
  <definedNames>
    <definedName name="_xlnm._FilterDatabase" localSheetId="0" hidden="1">'химия_10'!$A$6:$R$85</definedName>
  </definedNames>
  <calcPr fullCalcOnLoad="1"/>
</workbook>
</file>

<file path=xl/sharedStrings.xml><?xml version="1.0" encoding="utf-8"?>
<sst xmlns="http://schemas.openxmlformats.org/spreadsheetml/2006/main" count="211" uniqueCount="119">
  <si>
    <t>Протокол</t>
  </si>
  <si>
    <t>Химия</t>
  </si>
  <si>
    <t>10 класс</t>
  </si>
  <si>
    <t>№</t>
  </si>
  <si>
    <t>КОД</t>
  </si>
  <si>
    <t>Дата рождения</t>
  </si>
  <si>
    <t>№ ОО</t>
  </si>
  <si>
    <t>Класс</t>
  </si>
  <si>
    <t>%</t>
  </si>
  <si>
    <t>Итого</t>
  </si>
  <si>
    <t>10Х 1</t>
  </si>
  <si>
    <t>10Х 2</t>
  </si>
  <si>
    <t>10Х 3</t>
  </si>
  <si>
    <t>10Х 4</t>
  </si>
  <si>
    <t>10Х 5</t>
  </si>
  <si>
    <t>10Х 6</t>
  </si>
  <si>
    <t>10Х 7</t>
  </si>
  <si>
    <t>10Х 8</t>
  </si>
  <si>
    <t>10Х 9</t>
  </si>
  <si>
    <t>10Х 10</t>
  </si>
  <si>
    <t>10Х 11</t>
  </si>
  <si>
    <t>10Х 12</t>
  </si>
  <si>
    <t>10Х 13</t>
  </si>
  <si>
    <t>10Х 14</t>
  </si>
  <si>
    <t>10Х 15</t>
  </si>
  <si>
    <t>10Х 16</t>
  </si>
  <si>
    <t>10Х 17</t>
  </si>
  <si>
    <t>10Х 18</t>
  </si>
  <si>
    <t>10Х 19</t>
  </si>
  <si>
    <t>10Х 20</t>
  </si>
  <si>
    <t>10Х 21</t>
  </si>
  <si>
    <t>10Х 22</t>
  </si>
  <si>
    <t>10Х 23</t>
  </si>
  <si>
    <t>10Х 24</t>
  </si>
  <si>
    <t>10Х 25</t>
  </si>
  <si>
    <t>10Х 26</t>
  </si>
  <si>
    <t>10Х 27</t>
  </si>
  <si>
    <t>10Х 28</t>
  </si>
  <si>
    <t>10Х 29</t>
  </si>
  <si>
    <t>10Х 30</t>
  </si>
  <si>
    <t>10Х 31</t>
  </si>
  <si>
    <t>10Х 32</t>
  </si>
  <si>
    <t>10Х 33</t>
  </si>
  <si>
    <t>10Х 34</t>
  </si>
  <si>
    <t>10Х 35</t>
  </si>
  <si>
    <t>10Х 36</t>
  </si>
  <si>
    <t>10Х 37</t>
  </si>
  <si>
    <t>10Х 38</t>
  </si>
  <si>
    <t>ООЦ</t>
  </si>
  <si>
    <t>10Х 39</t>
  </si>
  <si>
    <t>10Х 40</t>
  </si>
  <si>
    <t>10Х 41</t>
  </si>
  <si>
    <t>10Х 42</t>
  </si>
  <si>
    <t>10Х 43</t>
  </si>
  <si>
    <t>10Х 44</t>
  </si>
  <si>
    <t>10Х 45</t>
  </si>
  <si>
    <t>10Х 46</t>
  </si>
  <si>
    <t>10Х 47</t>
  </si>
  <si>
    <t>10Х 48</t>
  </si>
  <si>
    <t>10Х 49</t>
  </si>
  <si>
    <t>10Х 50</t>
  </si>
  <si>
    <t>10Х 51</t>
  </si>
  <si>
    <t>10Х 52</t>
  </si>
  <si>
    <t>10Х 53</t>
  </si>
  <si>
    <t>10Х 54</t>
  </si>
  <si>
    <t>10Х 55</t>
  </si>
  <si>
    <t>10Х 56</t>
  </si>
  <si>
    <t>10Х 57</t>
  </si>
  <si>
    <t>10Х 58</t>
  </si>
  <si>
    <t>10Х 59</t>
  </si>
  <si>
    <t>10Х 60</t>
  </si>
  <si>
    <t>10Х 61</t>
  </si>
  <si>
    <t>10Х 62</t>
  </si>
  <si>
    <t>10Х 63</t>
  </si>
  <si>
    <t>10Х 64</t>
  </si>
  <si>
    <t>10Х 65</t>
  </si>
  <si>
    <t>Королёва</t>
  </si>
  <si>
    <t>10Х 66</t>
  </si>
  <si>
    <t>10Х 67</t>
  </si>
  <si>
    <t>10Х 68</t>
  </si>
  <si>
    <t>10Х 69</t>
  </si>
  <si>
    <t>10Х 70</t>
  </si>
  <si>
    <t>10Х 71</t>
  </si>
  <si>
    <t>10Х 72</t>
  </si>
  <si>
    <t>10Х 73</t>
  </si>
  <si>
    <t>10Х 74</t>
  </si>
  <si>
    <t>10Х 75</t>
  </si>
  <si>
    <t>10Х 76</t>
  </si>
  <si>
    <t>10Х 77</t>
  </si>
  <si>
    <t>10Х 78</t>
  </si>
  <si>
    <t>10Х 79</t>
  </si>
  <si>
    <t>Караблева М.В.</t>
  </si>
  <si>
    <t>Сопредседатель жюри:</t>
  </si>
  <si>
    <t>Члены жюри:</t>
  </si>
  <si>
    <t xml:space="preserve">окружного этапа всероссийской олимпиады школьников в 2019-2020  уч. году </t>
  </si>
  <si>
    <t>Пол</t>
  </si>
  <si>
    <t>Верясова М.А.</t>
  </si>
  <si>
    <t>Султанова Л.А.</t>
  </si>
  <si>
    <t>Кротова С.В.</t>
  </si>
  <si>
    <t>Кушнир Е.И.</t>
  </si>
  <si>
    <t>Шавалиева Е.В.</t>
  </si>
  <si>
    <t>Ухаткина В.П.</t>
  </si>
  <si>
    <t>Николаева Г.А.</t>
  </si>
  <si>
    <t>Емельченкова О.А.</t>
  </si>
  <si>
    <t>Никишкина Ю.Ю.</t>
  </si>
  <si>
    <t>Микурова О.А.</t>
  </si>
  <si>
    <t>ж</t>
  </si>
  <si>
    <t>03.11.2003</t>
  </si>
  <si>
    <t>м</t>
  </si>
  <si>
    <t>30.03.2003</t>
  </si>
  <si>
    <t>02.08.2003</t>
  </si>
  <si>
    <t>25.07.2003</t>
  </si>
  <si>
    <t>Лада</t>
  </si>
  <si>
    <t>07.12.2003</t>
  </si>
  <si>
    <t>13.09.2003</t>
  </si>
  <si>
    <t>Сумма (max 110)</t>
  </si>
  <si>
    <t>10Х 80</t>
  </si>
  <si>
    <t xml:space="preserve">Председатель жюри: </t>
  </si>
  <si>
    <t>неявка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</si>
</sst>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/dd/yyyy"/>
  </numFmts>
  <fonts count="46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ill="0" applyBorder="0" applyProtection="0">
      <alignment vertical="center"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wrapText="1"/>
    </xf>
    <xf numFmtId="10" fontId="0" fillId="0" borderId="10" xfId="62" applyNumberFormat="1" applyFont="1" applyFill="1" applyBorder="1" applyAlignment="1" applyProtection="1">
      <alignment wrapText="1"/>
      <protection/>
    </xf>
    <xf numFmtId="0" fontId="8" fillId="0" borderId="0" xfId="0" applyFont="1" applyAlignment="1">
      <alignment/>
    </xf>
    <xf numFmtId="0" fontId="0" fillId="0" borderId="11" xfId="0" applyBorder="1" applyAlignment="1">
      <alignment wrapText="1"/>
    </xf>
    <xf numFmtId="49" fontId="5" fillId="34" borderId="10" xfId="54" applyNumberFormat="1" applyFont="1" applyFill="1" applyBorder="1" applyAlignment="1">
      <alignment horizontal="center" vertical="center" wrapText="1"/>
      <protection/>
    </xf>
    <xf numFmtId="49" fontId="5" fillId="34" borderId="10" xfId="54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wrapText="1"/>
    </xf>
    <xf numFmtId="0" fontId="0" fillId="0" borderId="0" xfId="0" applyBorder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34" borderId="0" xfId="0" applyFill="1" applyBorder="1" applyAlignment="1">
      <alignment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44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35" borderId="12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14" fontId="45" fillId="0" borderId="12" xfId="0" applyNumberFormat="1" applyFont="1" applyBorder="1" applyAlignment="1">
      <alignment horizontal="center" vertical="center" wrapText="1"/>
    </xf>
    <xf numFmtId="164" fontId="45" fillId="0" borderId="12" xfId="0" applyNumberFormat="1" applyFont="1" applyBorder="1" applyAlignment="1">
      <alignment horizontal="center" vertical="center" wrapText="1"/>
    </xf>
    <xf numFmtId="169" fontId="45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4" xfId="55"/>
    <cellStyle name="Обычный 4" xfId="56"/>
    <cellStyle name="Обычный 5" xfId="57"/>
    <cellStyle name="Плохой" xfId="58"/>
    <cellStyle name="Пояснение" xfId="59"/>
    <cellStyle name="Пояснение 2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5" sqref="G1:G16384"/>
    </sheetView>
  </sheetViews>
  <sheetFormatPr defaultColWidth="9.140625" defaultRowHeight="12.75"/>
  <cols>
    <col min="1" max="1" width="4.28125" style="1" customWidth="1"/>
    <col min="2" max="2" width="8.421875" style="1" customWidth="1"/>
    <col min="3" max="3" width="5.421875" style="12" customWidth="1"/>
    <col min="4" max="6" width="9.140625" style="12" customWidth="1"/>
    <col min="7" max="12" width="7.00390625" style="1" customWidth="1"/>
  </cols>
  <sheetData>
    <row r="1" spans="1:18" ht="15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"/>
      <c r="Q1" s="2"/>
      <c r="R1" s="2"/>
    </row>
    <row r="2" spans="1:18" ht="36" customHeight="1">
      <c r="A2" s="29" t="s">
        <v>94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"/>
      <c r="Q2" s="2"/>
      <c r="R2" s="2"/>
    </row>
    <row r="3" spans="1:18" ht="15.7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"/>
      <c r="Q3" s="2"/>
      <c r="R3" s="2"/>
    </row>
    <row r="4" spans="1:18" ht="15.7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"/>
      <c r="Q4" s="3"/>
      <c r="R4" s="3"/>
    </row>
    <row r="6" spans="1:15" ht="30.75" customHeight="1">
      <c r="A6" s="4" t="s">
        <v>3</v>
      </c>
      <c r="B6" s="4" t="s">
        <v>4</v>
      </c>
      <c r="C6" s="10" t="s">
        <v>95</v>
      </c>
      <c r="D6" s="10" t="s">
        <v>5</v>
      </c>
      <c r="E6" s="11" t="s">
        <v>6</v>
      </c>
      <c r="F6" s="10" t="s">
        <v>7</v>
      </c>
      <c r="G6" s="4">
        <v>1</v>
      </c>
      <c r="H6" s="4">
        <v>2</v>
      </c>
      <c r="I6" s="4">
        <v>3</v>
      </c>
      <c r="J6" s="4">
        <v>4</v>
      </c>
      <c r="K6" s="4">
        <v>5</v>
      </c>
      <c r="L6" s="4">
        <v>6</v>
      </c>
      <c r="M6" s="4" t="s">
        <v>115</v>
      </c>
      <c r="N6" s="4" t="s">
        <v>8</v>
      </c>
      <c r="O6" s="4" t="s">
        <v>9</v>
      </c>
    </row>
    <row r="7" spans="1:15" ht="18.75" customHeight="1">
      <c r="A7" s="5">
        <v>1</v>
      </c>
      <c r="B7" s="20" t="s">
        <v>18</v>
      </c>
      <c r="C7" s="24" t="s">
        <v>108</v>
      </c>
      <c r="D7" s="25" t="s">
        <v>109</v>
      </c>
      <c r="E7" s="24">
        <v>35</v>
      </c>
      <c r="F7" s="24">
        <v>10</v>
      </c>
      <c r="G7" s="6">
        <v>0</v>
      </c>
      <c r="H7" s="6">
        <v>2</v>
      </c>
      <c r="I7" s="6">
        <v>16.5</v>
      </c>
      <c r="J7" s="6">
        <v>0</v>
      </c>
      <c r="K7" s="6">
        <v>12</v>
      </c>
      <c r="L7" s="6">
        <v>0</v>
      </c>
      <c r="M7" s="6">
        <f aca="true" t="shared" si="0" ref="M7:M38">SUM(G7:L7)</f>
        <v>30.5</v>
      </c>
      <c r="N7" s="7">
        <f aca="true" t="shared" si="1" ref="N7:N38">M7/110</f>
        <v>0.2772727272727273</v>
      </c>
      <c r="O7" s="6"/>
    </row>
    <row r="8" spans="1:15" ht="18.75" customHeight="1">
      <c r="A8" s="5">
        <v>2</v>
      </c>
      <c r="B8" s="20" t="s">
        <v>27</v>
      </c>
      <c r="C8" s="24" t="s">
        <v>106</v>
      </c>
      <c r="D8" s="27">
        <v>37733</v>
      </c>
      <c r="E8" s="24">
        <v>67</v>
      </c>
      <c r="F8" s="24">
        <v>10</v>
      </c>
      <c r="G8" s="6">
        <v>2</v>
      </c>
      <c r="H8" s="6">
        <v>0</v>
      </c>
      <c r="I8" s="6">
        <v>17</v>
      </c>
      <c r="J8" s="6">
        <v>0</v>
      </c>
      <c r="K8" s="6">
        <v>3</v>
      </c>
      <c r="L8" s="6">
        <v>0</v>
      </c>
      <c r="M8" s="6">
        <f t="shared" si="0"/>
        <v>22</v>
      </c>
      <c r="N8" s="7">
        <f t="shared" si="1"/>
        <v>0.2</v>
      </c>
      <c r="O8" s="6"/>
    </row>
    <row r="9" spans="1:15" ht="18.75" customHeight="1">
      <c r="A9" s="5">
        <v>3</v>
      </c>
      <c r="B9" s="20" t="s">
        <v>73</v>
      </c>
      <c r="C9" s="24" t="s">
        <v>106</v>
      </c>
      <c r="D9" s="26">
        <v>37279</v>
      </c>
      <c r="E9" s="24">
        <v>57</v>
      </c>
      <c r="F9" s="24">
        <v>10</v>
      </c>
      <c r="G9" s="6">
        <v>1</v>
      </c>
      <c r="H9" s="6">
        <v>0</v>
      </c>
      <c r="I9" s="6">
        <v>19.5</v>
      </c>
      <c r="J9" s="6">
        <v>0</v>
      </c>
      <c r="K9" s="6">
        <v>0</v>
      </c>
      <c r="L9" s="6">
        <v>0</v>
      </c>
      <c r="M9" s="6">
        <f t="shared" si="0"/>
        <v>20.5</v>
      </c>
      <c r="N9" s="7">
        <f t="shared" si="1"/>
        <v>0.18636363636363637</v>
      </c>
      <c r="O9" s="6"/>
    </row>
    <row r="10" spans="1:15" ht="18.75" customHeight="1">
      <c r="A10" s="5">
        <v>4</v>
      </c>
      <c r="B10" s="20" t="s">
        <v>34</v>
      </c>
      <c r="C10" s="24" t="s">
        <v>106</v>
      </c>
      <c r="D10" s="26">
        <v>37860</v>
      </c>
      <c r="E10" s="24">
        <v>57</v>
      </c>
      <c r="F10" s="24">
        <v>10</v>
      </c>
      <c r="G10" s="6">
        <v>2</v>
      </c>
      <c r="H10" s="6">
        <v>0.5</v>
      </c>
      <c r="I10" s="6">
        <v>14.5</v>
      </c>
      <c r="J10" s="6">
        <v>0</v>
      </c>
      <c r="K10" s="6">
        <v>0</v>
      </c>
      <c r="L10" s="6">
        <v>0</v>
      </c>
      <c r="M10" s="6">
        <f t="shared" si="0"/>
        <v>17</v>
      </c>
      <c r="N10" s="7">
        <f t="shared" si="1"/>
        <v>0.15454545454545454</v>
      </c>
      <c r="O10" s="6"/>
    </row>
    <row r="11" spans="1:15" ht="18.75" customHeight="1">
      <c r="A11" s="5">
        <v>5</v>
      </c>
      <c r="B11" s="20" t="s">
        <v>67</v>
      </c>
      <c r="C11" s="24" t="s">
        <v>108</v>
      </c>
      <c r="D11" s="26">
        <v>37933</v>
      </c>
      <c r="E11" s="24">
        <v>57</v>
      </c>
      <c r="F11" s="24">
        <v>10</v>
      </c>
      <c r="G11" s="6">
        <v>1</v>
      </c>
      <c r="H11" s="6">
        <v>0</v>
      </c>
      <c r="I11" s="6">
        <v>15.5</v>
      </c>
      <c r="J11" s="6">
        <v>0</v>
      </c>
      <c r="K11" s="6">
        <v>0</v>
      </c>
      <c r="L11" s="6">
        <v>0</v>
      </c>
      <c r="M11" s="6">
        <f t="shared" si="0"/>
        <v>16.5</v>
      </c>
      <c r="N11" s="7">
        <f t="shared" si="1"/>
        <v>0.15</v>
      </c>
      <c r="O11" s="6"/>
    </row>
    <row r="12" spans="1:15" ht="18.75" customHeight="1">
      <c r="A12" s="5">
        <v>6</v>
      </c>
      <c r="B12" s="20" t="s">
        <v>89</v>
      </c>
      <c r="C12" s="24" t="s">
        <v>108</v>
      </c>
      <c r="D12" s="26">
        <v>37783</v>
      </c>
      <c r="E12" s="24">
        <v>59</v>
      </c>
      <c r="F12" s="24">
        <v>10</v>
      </c>
      <c r="G12" s="6">
        <v>1</v>
      </c>
      <c r="H12" s="6">
        <v>0</v>
      </c>
      <c r="I12" s="6">
        <v>13.5</v>
      </c>
      <c r="J12" s="6">
        <v>0</v>
      </c>
      <c r="K12" s="6">
        <v>0</v>
      </c>
      <c r="L12" s="6">
        <v>0</v>
      </c>
      <c r="M12" s="6">
        <f t="shared" si="0"/>
        <v>14.5</v>
      </c>
      <c r="N12" s="7">
        <f t="shared" si="1"/>
        <v>0.1318181818181818</v>
      </c>
      <c r="O12" s="6"/>
    </row>
    <row r="13" spans="1:15" ht="18.75" customHeight="1">
      <c r="A13" s="5">
        <v>7</v>
      </c>
      <c r="B13" s="20" t="s">
        <v>26</v>
      </c>
      <c r="C13" s="24" t="s">
        <v>106</v>
      </c>
      <c r="D13" s="25" t="s">
        <v>110</v>
      </c>
      <c r="E13" s="24">
        <v>57</v>
      </c>
      <c r="F13" s="24">
        <v>10</v>
      </c>
      <c r="G13" s="6">
        <v>0</v>
      </c>
      <c r="H13" s="6">
        <v>0</v>
      </c>
      <c r="I13" s="6">
        <v>13.5</v>
      </c>
      <c r="J13" s="6">
        <v>0</v>
      </c>
      <c r="K13" s="6">
        <v>0</v>
      </c>
      <c r="L13" s="6">
        <v>0</v>
      </c>
      <c r="M13" s="6">
        <f t="shared" si="0"/>
        <v>13.5</v>
      </c>
      <c r="N13" s="7">
        <f t="shared" si="1"/>
        <v>0.12272727272727273</v>
      </c>
      <c r="O13" s="6"/>
    </row>
    <row r="14" spans="1:15" ht="18.75" customHeight="1">
      <c r="A14" s="5">
        <v>8</v>
      </c>
      <c r="B14" s="20" t="s">
        <v>61</v>
      </c>
      <c r="C14" s="24" t="s">
        <v>106</v>
      </c>
      <c r="D14" s="26">
        <v>37835</v>
      </c>
      <c r="E14" s="24">
        <v>38</v>
      </c>
      <c r="F14" s="24">
        <v>10</v>
      </c>
      <c r="G14" s="6">
        <v>1</v>
      </c>
      <c r="H14" s="6">
        <v>0</v>
      </c>
      <c r="I14" s="6">
        <v>12.5</v>
      </c>
      <c r="J14" s="6">
        <v>0</v>
      </c>
      <c r="K14" s="6">
        <v>0</v>
      </c>
      <c r="L14" s="6">
        <v>0</v>
      </c>
      <c r="M14" s="6">
        <f t="shared" si="0"/>
        <v>13.5</v>
      </c>
      <c r="N14" s="7">
        <f t="shared" si="1"/>
        <v>0.12272727272727273</v>
      </c>
      <c r="O14" s="6"/>
    </row>
    <row r="15" spans="1:15" ht="18.75" customHeight="1">
      <c r="A15" s="5">
        <v>9</v>
      </c>
      <c r="B15" s="20" t="s">
        <v>11</v>
      </c>
      <c r="C15" s="24" t="s">
        <v>106</v>
      </c>
      <c r="D15" s="25" t="s">
        <v>107</v>
      </c>
      <c r="E15" s="24">
        <v>57</v>
      </c>
      <c r="F15" s="24">
        <v>10</v>
      </c>
      <c r="G15" s="6">
        <v>0</v>
      </c>
      <c r="H15" s="6">
        <v>0</v>
      </c>
      <c r="I15" s="6">
        <v>12</v>
      </c>
      <c r="J15" s="6">
        <v>0</v>
      </c>
      <c r="K15" s="6">
        <v>0</v>
      </c>
      <c r="L15" s="6">
        <v>0</v>
      </c>
      <c r="M15" s="6">
        <f t="shared" si="0"/>
        <v>12</v>
      </c>
      <c r="N15" s="7">
        <f t="shared" si="1"/>
        <v>0.10909090909090909</v>
      </c>
      <c r="O15" s="6"/>
    </row>
    <row r="16" spans="1:15" ht="18.75" customHeight="1">
      <c r="A16" s="5">
        <v>10</v>
      </c>
      <c r="B16" s="20" t="s">
        <v>38</v>
      </c>
      <c r="C16" s="24" t="s">
        <v>106</v>
      </c>
      <c r="D16" s="26">
        <v>37998</v>
      </c>
      <c r="E16" s="24">
        <v>94</v>
      </c>
      <c r="F16" s="24">
        <v>10</v>
      </c>
      <c r="G16" s="6">
        <v>0</v>
      </c>
      <c r="H16" s="6">
        <v>0</v>
      </c>
      <c r="I16" s="6">
        <v>12</v>
      </c>
      <c r="J16" s="6">
        <v>0</v>
      </c>
      <c r="K16" s="6">
        <v>0</v>
      </c>
      <c r="L16" s="6">
        <v>0</v>
      </c>
      <c r="M16" s="6">
        <f t="shared" si="0"/>
        <v>12</v>
      </c>
      <c r="N16" s="7">
        <f t="shared" si="1"/>
        <v>0.10909090909090909</v>
      </c>
      <c r="O16" s="6"/>
    </row>
    <row r="17" spans="1:15" ht="18.75" customHeight="1">
      <c r="A17" s="5">
        <v>11</v>
      </c>
      <c r="B17" s="20" t="s">
        <v>77</v>
      </c>
      <c r="C17" s="24" t="s">
        <v>108</v>
      </c>
      <c r="D17" s="26">
        <v>37995</v>
      </c>
      <c r="E17" s="24">
        <v>70</v>
      </c>
      <c r="F17" s="24">
        <v>10</v>
      </c>
      <c r="G17" s="6">
        <v>1</v>
      </c>
      <c r="H17" s="6">
        <v>0</v>
      </c>
      <c r="I17" s="6">
        <v>6.5</v>
      </c>
      <c r="J17" s="6">
        <v>0</v>
      </c>
      <c r="K17" s="6">
        <v>0</v>
      </c>
      <c r="L17" s="6">
        <v>0</v>
      </c>
      <c r="M17" s="6">
        <f t="shared" si="0"/>
        <v>7.5</v>
      </c>
      <c r="N17" s="7">
        <f t="shared" si="1"/>
        <v>0.06818181818181818</v>
      </c>
      <c r="O17" s="6"/>
    </row>
    <row r="18" spans="1:15" ht="18.75" customHeight="1">
      <c r="A18" s="5">
        <v>12</v>
      </c>
      <c r="B18" s="20" t="s">
        <v>24</v>
      </c>
      <c r="C18" s="24" t="s">
        <v>106</v>
      </c>
      <c r="D18" s="26">
        <v>37622</v>
      </c>
      <c r="E18" s="24">
        <v>35</v>
      </c>
      <c r="F18" s="24">
        <v>10</v>
      </c>
      <c r="G18" s="6">
        <v>0</v>
      </c>
      <c r="H18" s="6">
        <v>0.5</v>
      </c>
      <c r="I18" s="6">
        <v>5</v>
      </c>
      <c r="J18" s="6">
        <v>0</v>
      </c>
      <c r="K18" s="6">
        <v>0</v>
      </c>
      <c r="L18" s="6">
        <v>0</v>
      </c>
      <c r="M18" s="6">
        <f t="shared" si="0"/>
        <v>5.5</v>
      </c>
      <c r="N18" s="7">
        <f t="shared" si="1"/>
        <v>0.05</v>
      </c>
      <c r="O18" s="6"/>
    </row>
    <row r="19" spans="1:15" ht="18.75" customHeight="1">
      <c r="A19" s="5">
        <v>13</v>
      </c>
      <c r="B19" s="20" t="s">
        <v>32</v>
      </c>
      <c r="C19" s="24" t="s">
        <v>108</v>
      </c>
      <c r="D19" s="25" t="s">
        <v>111</v>
      </c>
      <c r="E19" s="24">
        <v>35</v>
      </c>
      <c r="F19" s="24">
        <v>10</v>
      </c>
      <c r="G19" s="6">
        <v>0</v>
      </c>
      <c r="H19" s="6">
        <v>0.5</v>
      </c>
      <c r="I19" s="6">
        <v>5</v>
      </c>
      <c r="J19" s="6">
        <v>0</v>
      </c>
      <c r="K19" s="6">
        <v>0</v>
      </c>
      <c r="L19" s="6">
        <v>0</v>
      </c>
      <c r="M19" s="6">
        <f t="shared" si="0"/>
        <v>5.5</v>
      </c>
      <c r="N19" s="7">
        <f t="shared" si="1"/>
        <v>0.05</v>
      </c>
      <c r="O19" s="6"/>
    </row>
    <row r="20" spans="1:15" ht="18.75" customHeight="1">
      <c r="A20" s="5">
        <v>14</v>
      </c>
      <c r="B20" s="20" t="s">
        <v>85</v>
      </c>
      <c r="C20" s="24" t="s">
        <v>106</v>
      </c>
      <c r="D20" s="26">
        <v>37856</v>
      </c>
      <c r="E20" s="24">
        <v>67</v>
      </c>
      <c r="F20" s="24">
        <v>10</v>
      </c>
      <c r="G20" s="6">
        <v>1</v>
      </c>
      <c r="H20" s="6">
        <v>1</v>
      </c>
      <c r="I20" s="6">
        <v>0</v>
      </c>
      <c r="J20" s="6">
        <v>0</v>
      </c>
      <c r="K20" s="6">
        <v>0</v>
      </c>
      <c r="L20" s="6">
        <v>3</v>
      </c>
      <c r="M20" s="6">
        <f t="shared" si="0"/>
        <v>5</v>
      </c>
      <c r="N20" s="7">
        <f t="shared" si="1"/>
        <v>0.045454545454545456</v>
      </c>
      <c r="O20" s="6"/>
    </row>
    <row r="21" spans="1:15" ht="18.75" customHeight="1">
      <c r="A21" s="5">
        <v>15</v>
      </c>
      <c r="B21" s="20" t="s">
        <v>51</v>
      </c>
      <c r="C21" s="24" t="s">
        <v>106</v>
      </c>
      <c r="D21" s="25" t="s">
        <v>113</v>
      </c>
      <c r="E21" s="24">
        <v>60</v>
      </c>
      <c r="F21" s="24">
        <v>10</v>
      </c>
      <c r="G21" s="6">
        <v>2</v>
      </c>
      <c r="H21" s="6">
        <v>0</v>
      </c>
      <c r="I21" s="6">
        <v>0</v>
      </c>
      <c r="J21" s="6">
        <v>0</v>
      </c>
      <c r="K21" s="6">
        <v>0</v>
      </c>
      <c r="L21" s="6">
        <v>1</v>
      </c>
      <c r="M21" s="6">
        <f t="shared" si="0"/>
        <v>3</v>
      </c>
      <c r="N21" s="7">
        <f t="shared" si="1"/>
        <v>0.02727272727272727</v>
      </c>
      <c r="O21" s="6"/>
    </row>
    <row r="22" spans="1:15" ht="18.75" customHeight="1">
      <c r="A22" s="5">
        <v>16</v>
      </c>
      <c r="B22" s="20" t="s">
        <v>45</v>
      </c>
      <c r="C22" s="24" t="s">
        <v>106</v>
      </c>
      <c r="D22" s="26">
        <v>37946</v>
      </c>
      <c r="E22" s="24">
        <v>9</v>
      </c>
      <c r="F22" s="24">
        <v>10</v>
      </c>
      <c r="G22" s="6">
        <v>1</v>
      </c>
      <c r="H22" s="6">
        <v>1.5</v>
      </c>
      <c r="I22" s="6">
        <v>0</v>
      </c>
      <c r="J22" s="6">
        <v>0</v>
      </c>
      <c r="K22" s="6">
        <v>0</v>
      </c>
      <c r="L22" s="6">
        <v>0</v>
      </c>
      <c r="M22" s="6">
        <f t="shared" si="0"/>
        <v>2.5</v>
      </c>
      <c r="N22" s="7">
        <f t="shared" si="1"/>
        <v>0.022727272727272728</v>
      </c>
      <c r="O22" s="6"/>
    </row>
    <row r="23" spans="1:15" ht="18.75" customHeight="1">
      <c r="A23" s="5">
        <v>17</v>
      </c>
      <c r="B23" s="20" t="s">
        <v>59</v>
      </c>
      <c r="C23" s="28" t="s">
        <v>106</v>
      </c>
      <c r="D23" s="26">
        <v>37641</v>
      </c>
      <c r="E23" s="24">
        <v>19</v>
      </c>
      <c r="F23" s="24">
        <v>10</v>
      </c>
      <c r="G23" s="6">
        <v>1</v>
      </c>
      <c r="H23" s="6">
        <v>1.5</v>
      </c>
      <c r="I23" s="6">
        <v>0</v>
      </c>
      <c r="J23" s="6">
        <v>0</v>
      </c>
      <c r="K23" s="6">
        <v>0</v>
      </c>
      <c r="L23" s="6">
        <v>0</v>
      </c>
      <c r="M23" s="6">
        <f t="shared" si="0"/>
        <v>2.5</v>
      </c>
      <c r="N23" s="7">
        <f t="shared" si="1"/>
        <v>0.022727272727272728</v>
      </c>
      <c r="O23" s="6"/>
    </row>
    <row r="24" spans="1:15" ht="18.75" customHeight="1">
      <c r="A24" s="5">
        <v>18</v>
      </c>
      <c r="B24" s="20" t="s">
        <v>12</v>
      </c>
      <c r="C24" s="24" t="s">
        <v>108</v>
      </c>
      <c r="D24" s="26">
        <v>37809</v>
      </c>
      <c r="E24" s="24">
        <v>6</v>
      </c>
      <c r="F24" s="24">
        <v>10</v>
      </c>
      <c r="G24" s="6">
        <v>1</v>
      </c>
      <c r="H24" s="6">
        <v>1</v>
      </c>
      <c r="I24" s="6">
        <v>0</v>
      </c>
      <c r="J24" s="6">
        <v>0</v>
      </c>
      <c r="K24" s="6">
        <v>0</v>
      </c>
      <c r="L24" s="6">
        <v>0</v>
      </c>
      <c r="M24" s="6">
        <f t="shared" si="0"/>
        <v>2</v>
      </c>
      <c r="N24" s="7">
        <f t="shared" si="1"/>
        <v>0.01818181818181818</v>
      </c>
      <c r="O24" s="6"/>
    </row>
    <row r="25" spans="1:15" ht="18.75" customHeight="1">
      <c r="A25" s="5">
        <v>19</v>
      </c>
      <c r="B25" s="20" t="s">
        <v>28</v>
      </c>
      <c r="C25" s="24" t="s">
        <v>106</v>
      </c>
      <c r="D25" s="26">
        <v>37857</v>
      </c>
      <c r="E25" s="24">
        <v>70</v>
      </c>
      <c r="F25" s="24">
        <v>10</v>
      </c>
      <c r="G25" s="6">
        <v>1</v>
      </c>
      <c r="H25" s="6">
        <v>1</v>
      </c>
      <c r="I25" s="6">
        <v>0</v>
      </c>
      <c r="J25" s="6">
        <v>0</v>
      </c>
      <c r="K25" s="6">
        <v>0</v>
      </c>
      <c r="L25" s="6">
        <v>0</v>
      </c>
      <c r="M25" s="6">
        <f t="shared" si="0"/>
        <v>2</v>
      </c>
      <c r="N25" s="7">
        <f t="shared" si="1"/>
        <v>0.01818181818181818</v>
      </c>
      <c r="O25" s="6"/>
    </row>
    <row r="26" spans="1:15" ht="18.75" customHeight="1">
      <c r="A26" s="5">
        <v>20</v>
      </c>
      <c r="B26" s="20" t="s">
        <v>37</v>
      </c>
      <c r="C26" s="24" t="s">
        <v>106</v>
      </c>
      <c r="D26" s="26">
        <v>37569</v>
      </c>
      <c r="E26" s="24">
        <v>41</v>
      </c>
      <c r="F26" s="24">
        <v>10</v>
      </c>
      <c r="G26" s="6">
        <v>1</v>
      </c>
      <c r="H26" s="6">
        <v>1</v>
      </c>
      <c r="I26" s="6">
        <v>0</v>
      </c>
      <c r="J26" s="6">
        <v>0</v>
      </c>
      <c r="K26" s="6">
        <v>0</v>
      </c>
      <c r="L26" s="6">
        <v>0</v>
      </c>
      <c r="M26" s="6">
        <f t="shared" si="0"/>
        <v>2</v>
      </c>
      <c r="N26" s="7">
        <f t="shared" si="1"/>
        <v>0.01818181818181818</v>
      </c>
      <c r="O26" s="6"/>
    </row>
    <row r="27" spans="1:15" ht="18.75" customHeight="1">
      <c r="A27" s="5">
        <v>21</v>
      </c>
      <c r="B27" s="20" t="s">
        <v>39</v>
      </c>
      <c r="C27" s="24" t="s">
        <v>106</v>
      </c>
      <c r="D27" s="26">
        <v>37774</v>
      </c>
      <c r="E27" s="24">
        <v>41</v>
      </c>
      <c r="F27" s="24">
        <v>10</v>
      </c>
      <c r="G27" s="6">
        <v>0</v>
      </c>
      <c r="H27" s="6">
        <v>2</v>
      </c>
      <c r="I27" s="6">
        <v>0</v>
      </c>
      <c r="J27" s="6">
        <v>0</v>
      </c>
      <c r="K27" s="6">
        <v>0</v>
      </c>
      <c r="L27" s="6">
        <v>0</v>
      </c>
      <c r="M27" s="6">
        <f t="shared" si="0"/>
        <v>2</v>
      </c>
      <c r="N27" s="7">
        <f t="shared" si="1"/>
        <v>0.01818181818181818</v>
      </c>
      <c r="O27" s="6"/>
    </row>
    <row r="28" spans="1:15" ht="18.75" customHeight="1">
      <c r="A28" s="5">
        <v>22</v>
      </c>
      <c r="B28" s="20" t="s">
        <v>31</v>
      </c>
      <c r="C28" s="28" t="s">
        <v>108</v>
      </c>
      <c r="D28" s="26">
        <v>37550</v>
      </c>
      <c r="E28" s="24">
        <v>19</v>
      </c>
      <c r="F28" s="24">
        <v>10</v>
      </c>
      <c r="G28" s="6">
        <v>0</v>
      </c>
      <c r="H28" s="6">
        <v>0</v>
      </c>
      <c r="I28" s="6">
        <v>1.5</v>
      </c>
      <c r="J28" s="6">
        <v>0</v>
      </c>
      <c r="K28" s="6">
        <v>0</v>
      </c>
      <c r="L28" s="6">
        <v>0</v>
      </c>
      <c r="M28" s="6">
        <f t="shared" si="0"/>
        <v>1.5</v>
      </c>
      <c r="N28" s="7">
        <f t="shared" si="1"/>
        <v>0.013636363636363636</v>
      </c>
      <c r="O28" s="6"/>
    </row>
    <row r="29" spans="1:15" ht="18.75" customHeight="1">
      <c r="A29" s="5">
        <v>23</v>
      </c>
      <c r="B29" s="20" t="s">
        <v>35</v>
      </c>
      <c r="C29" s="28" t="s">
        <v>106</v>
      </c>
      <c r="D29" s="26">
        <v>37783</v>
      </c>
      <c r="E29" s="24">
        <v>19</v>
      </c>
      <c r="F29" s="24">
        <v>10</v>
      </c>
      <c r="G29" s="6">
        <v>1</v>
      </c>
      <c r="H29" s="6">
        <v>0.5</v>
      </c>
      <c r="I29" s="6">
        <v>0</v>
      </c>
      <c r="J29" s="6">
        <v>0</v>
      </c>
      <c r="K29" s="6">
        <v>0</v>
      </c>
      <c r="L29" s="6">
        <v>0</v>
      </c>
      <c r="M29" s="6">
        <f t="shared" si="0"/>
        <v>1.5</v>
      </c>
      <c r="N29" s="7">
        <f t="shared" si="1"/>
        <v>0.013636363636363636</v>
      </c>
      <c r="O29" s="6"/>
    </row>
    <row r="30" spans="1:15" ht="18.75" customHeight="1">
      <c r="A30" s="5">
        <v>24</v>
      </c>
      <c r="B30" s="20" t="s">
        <v>69</v>
      </c>
      <c r="C30" s="24" t="s">
        <v>106</v>
      </c>
      <c r="D30" s="26">
        <v>37719</v>
      </c>
      <c r="E30" s="24">
        <v>58</v>
      </c>
      <c r="F30" s="24">
        <v>10</v>
      </c>
      <c r="G30" s="6">
        <v>1</v>
      </c>
      <c r="H30" s="6">
        <v>0.5</v>
      </c>
      <c r="I30" s="6">
        <v>0</v>
      </c>
      <c r="J30" s="6">
        <v>0</v>
      </c>
      <c r="K30" s="6">
        <v>0</v>
      </c>
      <c r="L30" s="6">
        <v>0</v>
      </c>
      <c r="M30" s="6">
        <f t="shared" si="0"/>
        <v>1.5</v>
      </c>
      <c r="N30" s="7">
        <f t="shared" si="1"/>
        <v>0.013636363636363636</v>
      </c>
      <c r="O30" s="6"/>
    </row>
    <row r="31" spans="1:15" ht="18.75" customHeight="1">
      <c r="A31" s="5">
        <v>25</v>
      </c>
      <c r="B31" s="20" t="s">
        <v>90</v>
      </c>
      <c r="C31" s="24" t="s">
        <v>108</v>
      </c>
      <c r="D31" s="26">
        <v>37972</v>
      </c>
      <c r="E31" s="24">
        <v>94</v>
      </c>
      <c r="F31" s="24">
        <v>10</v>
      </c>
      <c r="G31" s="6">
        <v>1</v>
      </c>
      <c r="H31" s="6">
        <v>0.5</v>
      </c>
      <c r="I31" s="6">
        <v>0</v>
      </c>
      <c r="J31" s="6">
        <v>0</v>
      </c>
      <c r="K31" s="6">
        <v>0</v>
      </c>
      <c r="L31" s="6">
        <v>0</v>
      </c>
      <c r="M31" s="6">
        <f t="shared" si="0"/>
        <v>1.5</v>
      </c>
      <c r="N31" s="7">
        <f t="shared" si="1"/>
        <v>0.013636363636363636</v>
      </c>
      <c r="O31" s="6"/>
    </row>
    <row r="32" spans="1:15" ht="18.75" customHeight="1">
      <c r="A32" s="5">
        <v>26</v>
      </c>
      <c r="B32" s="20" t="s">
        <v>25</v>
      </c>
      <c r="C32" s="24" t="s">
        <v>106</v>
      </c>
      <c r="D32" s="26">
        <v>37793</v>
      </c>
      <c r="E32" s="24">
        <v>39</v>
      </c>
      <c r="F32" s="24">
        <v>10</v>
      </c>
      <c r="G32" s="6">
        <v>1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f t="shared" si="0"/>
        <v>1</v>
      </c>
      <c r="N32" s="7">
        <f t="shared" si="1"/>
        <v>0.00909090909090909</v>
      </c>
      <c r="O32" s="6"/>
    </row>
    <row r="33" spans="1:15" ht="18.75" customHeight="1">
      <c r="A33" s="5">
        <v>27</v>
      </c>
      <c r="B33" s="20" t="s">
        <v>30</v>
      </c>
      <c r="C33" s="24" t="s">
        <v>106</v>
      </c>
      <c r="D33" s="26">
        <v>37698</v>
      </c>
      <c r="E33" s="24">
        <v>86</v>
      </c>
      <c r="F33" s="24">
        <v>10</v>
      </c>
      <c r="G33" s="6">
        <v>1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f t="shared" si="0"/>
        <v>1</v>
      </c>
      <c r="N33" s="7">
        <f t="shared" si="1"/>
        <v>0.00909090909090909</v>
      </c>
      <c r="O33" s="6"/>
    </row>
    <row r="34" spans="1:15" ht="18.75" customHeight="1">
      <c r="A34" s="5">
        <v>28</v>
      </c>
      <c r="B34" s="20" t="s">
        <v>43</v>
      </c>
      <c r="C34" s="24" t="s">
        <v>108</v>
      </c>
      <c r="D34" s="26">
        <v>37698</v>
      </c>
      <c r="E34" s="24">
        <v>41</v>
      </c>
      <c r="F34" s="24">
        <v>10</v>
      </c>
      <c r="G34" s="6">
        <v>1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f t="shared" si="0"/>
        <v>1</v>
      </c>
      <c r="N34" s="7">
        <f t="shared" si="1"/>
        <v>0.00909090909090909</v>
      </c>
      <c r="O34" s="6"/>
    </row>
    <row r="35" spans="1:15" ht="18.75" customHeight="1">
      <c r="A35" s="5">
        <v>29</v>
      </c>
      <c r="B35" s="20" t="s">
        <v>50</v>
      </c>
      <c r="C35" s="24" t="s">
        <v>106</v>
      </c>
      <c r="D35" s="26">
        <v>37914</v>
      </c>
      <c r="E35" s="24">
        <v>35</v>
      </c>
      <c r="F35" s="24">
        <v>10</v>
      </c>
      <c r="G35" s="6">
        <v>1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f t="shared" si="0"/>
        <v>1</v>
      </c>
      <c r="N35" s="7">
        <f t="shared" si="1"/>
        <v>0.00909090909090909</v>
      </c>
      <c r="O35" s="6"/>
    </row>
    <row r="36" spans="1:15" ht="18.75" customHeight="1">
      <c r="A36" s="5">
        <v>30</v>
      </c>
      <c r="B36" s="20" t="s">
        <v>57</v>
      </c>
      <c r="C36" s="24" t="s">
        <v>106</v>
      </c>
      <c r="D36" s="26">
        <v>37754</v>
      </c>
      <c r="E36" s="24">
        <v>58</v>
      </c>
      <c r="F36" s="24">
        <v>10</v>
      </c>
      <c r="G36" s="6">
        <v>1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f t="shared" si="0"/>
        <v>1</v>
      </c>
      <c r="N36" s="7">
        <f t="shared" si="1"/>
        <v>0.00909090909090909</v>
      </c>
      <c r="O36" s="6"/>
    </row>
    <row r="37" spans="1:15" ht="18.75" customHeight="1">
      <c r="A37" s="5">
        <v>31</v>
      </c>
      <c r="B37" s="20" t="s">
        <v>63</v>
      </c>
      <c r="C37" s="24" t="s">
        <v>106</v>
      </c>
      <c r="D37" s="26">
        <v>37747</v>
      </c>
      <c r="E37" s="24">
        <v>82</v>
      </c>
      <c r="F37" s="24">
        <v>10</v>
      </c>
      <c r="G37" s="6">
        <v>1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f t="shared" si="0"/>
        <v>1</v>
      </c>
      <c r="N37" s="7">
        <f t="shared" si="1"/>
        <v>0.00909090909090909</v>
      </c>
      <c r="O37" s="6"/>
    </row>
    <row r="38" spans="1:15" ht="18.75" customHeight="1">
      <c r="A38" s="5">
        <v>32</v>
      </c>
      <c r="B38" s="20" t="s">
        <v>64</v>
      </c>
      <c r="C38" s="24" t="s">
        <v>108</v>
      </c>
      <c r="D38" s="26">
        <v>37825</v>
      </c>
      <c r="E38" s="24">
        <v>94</v>
      </c>
      <c r="F38" s="24">
        <v>10</v>
      </c>
      <c r="G38" s="6">
        <v>1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f t="shared" si="0"/>
        <v>1</v>
      </c>
      <c r="N38" s="7">
        <f t="shared" si="1"/>
        <v>0.00909090909090909</v>
      </c>
      <c r="O38" s="6"/>
    </row>
    <row r="39" spans="1:15" ht="18.75" customHeight="1">
      <c r="A39" s="5">
        <v>33</v>
      </c>
      <c r="B39" s="20" t="s">
        <v>70</v>
      </c>
      <c r="C39" s="24" t="s">
        <v>106</v>
      </c>
      <c r="D39" s="26">
        <v>37642</v>
      </c>
      <c r="E39" s="24">
        <v>66</v>
      </c>
      <c r="F39" s="24">
        <v>10</v>
      </c>
      <c r="G39" s="6">
        <v>1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f aca="true" t="shared" si="2" ref="M39:M70">SUM(G39:L39)</f>
        <v>1</v>
      </c>
      <c r="N39" s="7">
        <f aca="true" t="shared" si="3" ref="N39:N70">M39/110</f>
        <v>0.00909090909090909</v>
      </c>
      <c r="O39" s="6"/>
    </row>
    <row r="40" spans="1:15" ht="18.75" customHeight="1">
      <c r="A40" s="5">
        <v>34</v>
      </c>
      <c r="B40" s="20" t="s">
        <v>80</v>
      </c>
      <c r="C40" s="28" t="s">
        <v>106</v>
      </c>
      <c r="D40" s="27">
        <v>38026</v>
      </c>
      <c r="E40" s="24">
        <v>19</v>
      </c>
      <c r="F40" s="24">
        <v>10</v>
      </c>
      <c r="G40" s="6">
        <v>0</v>
      </c>
      <c r="H40" s="6">
        <v>1</v>
      </c>
      <c r="I40" s="6">
        <v>0</v>
      </c>
      <c r="J40" s="6">
        <v>0</v>
      </c>
      <c r="K40" s="6">
        <v>0</v>
      </c>
      <c r="L40" s="6">
        <v>0</v>
      </c>
      <c r="M40" s="6">
        <f t="shared" si="2"/>
        <v>1</v>
      </c>
      <c r="N40" s="7">
        <f t="shared" si="3"/>
        <v>0.00909090909090909</v>
      </c>
      <c r="O40" s="6"/>
    </row>
    <row r="41" spans="1:15" ht="18.75" customHeight="1">
      <c r="A41" s="5">
        <v>35</v>
      </c>
      <c r="B41" s="20" t="s">
        <v>88</v>
      </c>
      <c r="C41" s="25" t="s">
        <v>108</v>
      </c>
      <c r="D41" s="26">
        <v>38126</v>
      </c>
      <c r="E41" s="24">
        <v>55</v>
      </c>
      <c r="F41" s="24">
        <v>10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1</v>
      </c>
      <c r="M41" s="6">
        <f t="shared" si="2"/>
        <v>1</v>
      </c>
      <c r="N41" s="7">
        <f t="shared" si="3"/>
        <v>0.00909090909090909</v>
      </c>
      <c r="O41" s="6"/>
    </row>
    <row r="42" spans="1:15" ht="18.75" customHeight="1">
      <c r="A42" s="5">
        <v>36</v>
      </c>
      <c r="B42" s="20" t="s">
        <v>29</v>
      </c>
      <c r="C42" s="24" t="s">
        <v>106</v>
      </c>
      <c r="D42" s="26">
        <v>37722</v>
      </c>
      <c r="E42" s="24">
        <v>82</v>
      </c>
      <c r="F42" s="24">
        <v>10</v>
      </c>
      <c r="G42" s="6">
        <v>0.5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f t="shared" si="2"/>
        <v>0.5</v>
      </c>
      <c r="N42" s="7">
        <f t="shared" si="3"/>
        <v>0.004545454545454545</v>
      </c>
      <c r="O42" s="6"/>
    </row>
    <row r="43" spans="1:15" ht="18.75" customHeight="1">
      <c r="A43" s="5">
        <v>37</v>
      </c>
      <c r="B43" s="20" t="s">
        <v>62</v>
      </c>
      <c r="C43" s="24" t="s">
        <v>106</v>
      </c>
      <c r="D43" s="26">
        <v>37640</v>
      </c>
      <c r="E43" s="24">
        <v>48</v>
      </c>
      <c r="F43" s="24">
        <v>10</v>
      </c>
      <c r="G43" s="6">
        <v>0</v>
      </c>
      <c r="H43" s="6">
        <v>0.5</v>
      </c>
      <c r="I43" s="6">
        <v>0</v>
      </c>
      <c r="J43" s="6">
        <v>0</v>
      </c>
      <c r="K43" s="6">
        <v>0</v>
      </c>
      <c r="L43" s="6">
        <v>0</v>
      </c>
      <c r="M43" s="6">
        <f t="shared" si="2"/>
        <v>0.5</v>
      </c>
      <c r="N43" s="7">
        <f t="shared" si="3"/>
        <v>0.004545454545454545</v>
      </c>
      <c r="O43" s="6"/>
    </row>
    <row r="44" spans="1:15" ht="18.75" customHeight="1">
      <c r="A44" s="5">
        <v>38</v>
      </c>
      <c r="B44" s="20" t="s">
        <v>13</v>
      </c>
      <c r="C44" s="24" t="s">
        <v>108</v>
      </c>
      <c r="D44" s="26">
        <v>37580</v>
      </c>
      <c r="E44" s="24">
        <v>88</v>
      </c>
      <c r="F44" s="24">
        <v>10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f t="shared" si="2"/>
        <v>0</v>
      </c>
      <c r="N44" s="7">
        <f t="shared" si="3"/>
        <v>0</v>
      </c>
      <c r="O44" s="6"/>
    </row>
    <row r="45" spans="1:15" ht="18.75" customHeight="1">
      <c r="A45" s="5">
        <v>39</v>
      </c>
      <c r="B45" s="20" t="s">
        <v>14</v>
      </c>
      <c r="C45" s="24" t="s">
        <v>106</v>
      </c>
      <c r="D45" s="26">
        <v>38070</v>
      </c>
      <c r="E45" s="24">
        <v>86</v>
      </c>
      <c r="F45" s="24">
        <v>10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f t="shared" si="2"/>
        <v>0</v>
      </c>
      <c r="N45" s="7">
        <f t="shared" si="3"/>
        <v>0</v>
      </c>
      <c r="O45" s="6"/>
    </row>
    <row r="46" spans="1:15" ht="18.75" customHeight="1">
      <c r="A46" s="5">
        <v>40</v>
      </c>
      <c r="B46" s="20" t="s">
        <v>15</v>
      </c>
      <c r="C46" s="24" t="s">
        <v>106</v>
      </c>
      <c r="D46" s="26">
        <v>37757</v>
      </c>
      <c r="E46" s="24">
        <v>44</v>
      </c>
      <c r="F46" s="24">
        <v>10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f t="shared" si="2"/>
        <v>0</v>
      </c>
      <c r="N46" s="7">
        <f t="shared" si="3"/>
        <v>0</v>
      </c>
      <c r="O46" s="6"/>
    </row>
    <row r="47" spans="1:15" ht="18.75" customHeight="1">
      <c r="A47" s="5">
        <v>41</v>
      </c>
      <c r="B47" s="20" t="s">
        <v>16</v>
      </c>
      <c r="C47" s="24" t="s">
        <v>106</v>
      </c>
      <c r="D47" s="26">
        <v>37929</v>
      </c>
      <c r="E47" s="24">
        <v>66</v>
      </c>
      <c r="F47" s="24">
        <v>10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f t="shared" si="2"/>
        <v>0</v>
      </c>
      <c r="N47" s="7">
        <f t="shared" si="3"/>
        <v>0</v>
      </c>
      <c r="O47" s="6"/>
    </row>
    <row r="48" spans="1:15" ht="18.75" customHeight="1">
      <c r="A48" s="5">
        <v>42</v>
      </c>
      <c r="B48" s="20" t="s">
        <v>17</v>
      </c>
      <c r="C48" s="24" t="s">
        <v>106</v>
      </c>
      <c r="D48" s="26">
        <v>37882</v>
      </c>
      <c r="E48" s="24" t="s">
        <v>76</v>
      </c>
      <c r="F48" s="24">
        <v>10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f t="shared" si="2"/>
        <v>0</v>
      </c>
      <c r="N48" s="7">
        <f t="shared" si="3"/>
        <v>0</v>
      </c>
      <c r="O48" s="6"/>
    </row>
    <row r="49" spans="1:15" ht="18.75" customHeight="1">
      <c r="A49" s="5">
        <v>43</v>
      </c>
      <c r="B49" s="20" t="s">
        <v>19</v>
      </c>
      <c r="C49" s="24" t="s">
        <v>106</v>
      </c>
      <c r="D49" s="26">
        <v>37867</v>
      </c>
      <c r="E49" s="24">
        <v>37</v>
      </c>
      <c r="F49" s="24">
        <v>10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f t="shared" si="2"/>
        <v>0</v>
      </c>
      <c r="N49" s="7">
        <f t="shared" si="3"/>
        <v>0</v>
      </c>
      <c r="O49" s="6"/>
    </row>
    <row r="50" spans="1:15" ht="18.75" customHeight="1">
      <c r="A50" s="5">
        <v>44</v>
      </c>
      <c r="B50" s="20" t="s">
        <v>22</v>
      </c>
      <c r="C50" s="24" t="s">
        <v>106</v>
      </c>
      <c r="D50" s="26">
        <v>37784</v>
      </c>
      <c r="E50" s="24">
        <v>9</v>
      </c>
      <c r="F50" s="24">
        <v>10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f t="shared" si="2"/>
        <v>0</v>
      </c>
      <c r="N50" s="7">
        <f t="shared" si="3"/>
        <v>0</v>
      </c>
      <c r="O50" s="6"/>
    </row>
    <row r="51" spans="1:15" ht="18.75" customHeight="1">
      <c r="A51" s="5">
        <v>45</v>
      </c>
      <c r="B51" s="20" t="s">
        <v>23</v>
      </c>
      <c r="C51" s="24" t="s">
        <v>106</v>
      </c>
      <c r="D51" s="26">
        <v>37893</v>
      </c>
      <c r="E51" s="24">
        <v>35</v>
      </c>
      <c r="F51" s="24">
        <v>10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f t="shared" si="2"/>
        <v>0</v>
      </c>
      <c r="N51" s="7">
        <f t="shared" si="3"/>
        <v>0</v>
      </c>
      <c r="O51" s="6"/>
    </row>
    <row r="52" spans="1:15" ht="18.75" customHeight="1">
      <c r="A52" s="5">
        <v>46</v>
      </c>
      <c r="B52" s="20" t="s">
        <v>33</v>
      </c>
      <c r="C52" s="24" t="s">
        <v>108</v>
      </c>
      <c r="D52" s="26">
        <v>37736</v>
      </c>
      <c r="E52" s="24">
        <v>86</v>
      </c>
      <c r="F52" s="24">
        <v>10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f t="shared" si="2"/>
        <v>0</v>
      </c>
      <c r="N52" s="7">
        <f t="shared" si="3"/>
        <v>0</v>
      </c>
      <c r="O52" s="6"/>
    </row>
    <row r="53" spans="1:15" ht="18.75" customHeight="1">
      <c r="A53" s="5">
        <v>47</v>
      </c>
      <c r="B53" s="20" t="s">
        <v>40</v>
      </c>
      <c r="C53" s="24" t="s">
        <v>108</v>
      </c>
      <c r="D53" s="26">
        <v>37727</v>
      </c>
      <c r="E53" s="24">
        <v>6</v>
      </c>
      <c r="F53" s="24">
        <v>10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f t="shared" si="2"/>
        <v>0</v>
      </c>
      <c r="N53" s="7">
        <f t="shared" si="3"/>
        <v>0</v>
      </c>
      <c r="O53" s="6"/>
    </row>
    <row r="54" spans="1:15" ht="18.75" customHeight="1">
      <c r="A54" s="5">
        <v>48</v>
      </c>
      <c r="B54" s="20" t="s">
        <v>41</v>
      </c>
      <c r="C54" s="24" t="s">
        <v>106</v>
      </c>
      <c r="D54" s="26">
        <v>37665</v>
      </c>
      <c r="E54" s="24">
        <v>31</v>
      </c>
      <c r="F54" s="24">
        <v>10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f t="shared" si="2"/>
        <v>0</v>
      </c>
      <c r="N54" s="7">
        <f t="shared" si="3"/>
        <v>0</v>
      </c>
      <c r="O54" s="6"/>
    </row>
    <row r="55" spans="1:15" ht="18.75" customHeight="1">
      <c r="A55" s="5">
        <v>49</v>
      </c>
      <c r="B55" s="20" t="s">
        <v>46</v>
      </c>
      <c r="C55" s="24" t="s">
        <v>108</v>
      </c>
      <c r="D55" s="26">
        <v>37913</v>
      </c>
      <c r="E55" s="24">
        <v>23</v>
      </c>
      <c r="F55" s="24">
        <v>10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f t="shared" si="2"/>
        <v>0</v>
      </c>
      <c r="N55" s="7">
        <f t="shared" si="3"/>
        <v>0</v>
      </c>
      <c r="O55" s="6"/>
    </row>
    <row r="56" spans="1:15" ht="18.75" customHeight="1">
      <c r="A56" s="5">
        <v>50</v>
      </c>
      <c r="B56" s="20" t="s">
        <v>47</v>
      </c>
      <c r="C56" s="24" t="s">
        <v>108</v>
      </c>
      <c r="D56" s="26">
        <v>37839</v>
      </c>
      <c r="E56" s="24">
        <v>86</v>
      </c>
      <c r="F56" s="24">
        <v>10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f t="shared" si="2"/>
        <v>0</v>
      </c>
      <c r="N56" s="7">
        <f t="shared" si="3"/>
        <v>0</v>
      </c>
      <c r="O56" s="6"/>
    </row>
    <row r="57" spans="1:15" ht="18.75" customHeight="1">
      <c r="A57" s="5">
        <v>51</v>
      </c>
      <c r="B57" s="20" t="s">
        <v>52</v>
      </c>
      <c r="C57" s="24" t="s">
        <v>108</v>
      </c>
      <c r="D57" s="26">
        <v>37791</v>
      </c>
      <c r="E57" s="24">
        <v>82</v>
      </c>
      <c r="F57" s="24">
        <v>10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f t="shared" si="2"/>
        <v>0</v>
      </c>
      <c r="N57" s="7">
        <f t="shared" si="3"/>
        <v>0</v>
      </c>
      <c r="O57" s="6"/>
    </row>
    <row r="58" spans="1:15" ht="18.75" customHeight="1">
      <c r="A58" s="5">
        <v>52</v>
      </c>
      <c r="B58" s="20" t="s">
        <v>53</v>
      </c>
      <c r="C58" s="24" t="s">
        <v>106</v>
      </c>
      <c r="D58" s="26">
        <v>37829</v>
      </c>
      <c r="E58" s="24">
        <v>39</v>
      </c>
      <c r="F58" s="24">
        <v>10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f t="shared" si="2"/>
        <v>0</v>
      </c>
      <c r="N58" s="7">
        <f t="shared" si="3"/>
        <v>0</v>
      </c>
      <c r="O58" s="6"/>
    </row>
    <row r="59" spans="1:15" ht="18.75" customHeight="1">
      <c r="A59" s="5">
        <v>53</v>
      </c>
      <c r="B59" s="20" t="s">
        <v>54</v>
      </c>
      <c r="C59" s="24" t="s">
        <v>106</v>
      </c>
      <c r="D59" s="26">
        <v>37703</v>
      </c>
      <c r="E59" s="24">
        <v>70</v>
      </c>
      <c r="F59" s="24">
        <v>10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f t="shared" si="2"/>
        <v>0</v>
      </c>
      <c r="N59" s="7">
        <f t="shared" si="3"/>
        <v>0</v>
      </c>
      <c r="O59" s="6"/>
    </row>
    <row r="60" spans="1:15" ht="18.75" customHeight="1">
      <c r="A60" s="5">
        <v>54</v>
      </c>
      <c r="B60" s="20" t="s">
        <v>55</v>
      </c>
      <c r="C60" s="24" t="s">
        <v>108</v>
      </c>
      <c r="D60" s="26">
        <v>37950</v>
      </c>
      <c r="E60" s="24">
        <v>48</v>
      </c>
      <c r="F60" s="24">
        <v>10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f t="shared" si="2"/>
        <v>0</v>
      </c>
      <c r="N60" s="7">
        <f t="shared" si="3"/>
        <v>0</v>
      </c>
      <c r="O60" s="6"/>
    </row>
    <row r="61" spans="1:15" ht="18.75" customHeight="1">
      <c r="A61" s="5">
        <v>55</v>
      </c>
      <c r="B61" s="20" t="s">
        <v>56</v>
      </c>
      <c r="C61" s="24" t="s">
        <v>106</v>
      </c>
      <c r="D61" s="26">
        <v>37723</v>
      </c>
      <c r="E61" s="24">
        <v>48</v>
      </c>
      <c r="F61" s="24">
        <v>10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f t="shared" si="2"/>
        <v>0</v>
      </c>
      <c r="N61" s="7">
        <f t="shared" si="3"/>
        <v>0</v>
      </c>
      <c r="O61" s="6"/>
    </row>
    <row r="62" spans="1:15" ht="18.75" customHeight="1">
      <c r="A62" s="5">
        <v>56</v>
      </c>
      <c r="B62" s="20" t="s">
        <v>58</v>
      </c>
      <c r="C62" s="24" t="s">
        <v>106</v>
      </c>
      <c r="D62" s="27">
        <v>37643</v>
      </c>
      <c r="E62" s="24">
        <v>67</v>
      </c>
      <c r="F62" s="24">
        <v>10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f t="shared" si="2"/>
        <v>0</v>
      </c>
      <c r="N62" s="7">
        <f t="shared" si="3"/>
        <v>0</v>
      </c>
      <c r="O62" s="6"/>
    </row>
    <row r="63" spans="1:15" ht="18.75" customHeight="1">
      <c r="A63" s="5">
        <v>57</v>
      </c>
      <c r="B63" s="20" t="s">
        <v>65</v>
      </c>
      <c r="C63" s="24" t="s">
        <v>106</v>
      </c>
      <c r="D63" s="26">
        <v>37664</v>
      </c>
      <c r="E63" s="24">
        <v>88</v>
      </c>
      <c r="F63" s="24">
        <v>10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f t="shared" si="2"/>
        <v>0</v>
      </c>
      <c r="N63" s="7">
        <f t="shared" si="3"/>
        <v>0</v>
      </c>
      <c r="O63" s="6"/>
    </row>
    <row r="64" spans="1:15" ht="18.75" customHeight="1">
      <c r="A64" s="5">
        <v>58</v>
      </c>
      <c r="B64" s="20" t="s">
        <v>68</v>
      </c>
      <c r="C64" s="24" t="s">
        <v>106</v>
      </c>
      <c r="D64" s="26">
        <v>37908</v>
      </c>
      <c r="E64" s="24">
        <v>59</v>
      </c>
      <c r="F64" s="24">
        <v>10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f t="shared" si="2"/>
        <v>0</v>
      </c>
      <c r="N64" s="7">
        <f t="shared" si="3"/>
        <v>0</v>
      </c>
      <c r="O64" s="6"/>
    </row>
    <row r="65" spans="1:15" ht="18.75" customHeight="1">
      <c r="A65" s="5">
        <v>59</v>
      </c>
      <c r="B65" s="20" t="s">
        <v>71</v>
      </c>
      <c r="C65" s="24" t="s">
        <v>106</v>
      </c>
      <c r="D65" s="26">
        <v>37646</v>
      </c>
      <c r="E65" s="24">
        <v>9</v>
      </c>
      <c r="F65" s="24">
        <v>10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f t="shared" si="2"/>
        <v>0</v>
      </c>
      <c r="N65" s="7">
        <f t="shared" si="3"/>
        <v>0</v>
      </c>
      <c r="O65" s="6"/>
    </row>
    <row r="66" spans="1:15" ht="18.75" customHeight="1">
      <c r="A66" s="5">
        <v>60</v>
      </c>
      <c r="B66" s="20" t="s">
        <v>72</v>
      </c>
      <c r="C66" s="24" t="s">
        <v>106</v>
      </c>
      <c r="D66" s="26">
        <v>37791</v>
      </c>
      <c r="E66" s="24">
        <v>39</v>
      </c>
      <c r="F66" s="24">
        <v>10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f t="shared" si="2"/>
        <v>0</v>
      </c>
      <c r="N66" s="7">
        <f t="shared" si="3"/>
        <v>0</v>
      </c>
      <c r="O66" s="6"/>
    </row>
    <row r="67" spans="1:15" ht="18.75" customHeight="1">
      <c r="A67" s="5">
        <v>61</v>
      </c>
      <c r="B67" s="20" t="s">
        <v>74</v>
      </c>
      <c r="C67" s="24" t="s">
        <v>106</v>
      </c>
      <c r="D67" s="26">
        <v>37935</v>
      </c>
      <c r="E67" s="24">
        <v>70</v>
      </c>
      <c r="F67" s="24">
        <v>10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f t="shared" si="2"/>
        <v>0</v>
      </c>
      <c r="N67" s="7">
        <f t="shared" si="3"/>
        <v>0</v>
      </c>
      <c r="O67" s="6"/>
    </row>
    <row r="68" spans="1:15" ht="18.75" customHeight="1">
      <c r="A68" s="5">
        <v>62</v>
      </c>
      <c r="B68" s="20" t="s">
        <v>75</v>
      </c>
      <c r="C68" s="24" t="s">
        <v>106</v>
      </c>
      <c r="D68" s="26">
        <v>37667</v>
      </c>
      <c r="E68" s="24">
        <v>89</v>
      </c>
      <c r="F68" s="24">
        <v>10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f t="shared" si="2"/>
        <v>0</v>
      </c>
      <c r="N68" s="7">
        <f t="shared" si="3"/>
        <v>0</v>
      </c>
      <c r="O68" s="6"/>
    </row>
    <row r="69" spans="1:15" ht="18.75" customHeight="1">
      <c r="A69" s="5">
        <v>63</v>
      </c>
      <c r="B69" s="20" t="s">
        <v>79</v>
      </c>
      <c r="C69" s="24" t="s">
        <v>106</v>
      </c>
      <c r="D69" s="26">
        <v>37642</v>
      </c>
      <c r="E69" s="24">
        <v>15</v>
      </c>
      <c r="F69" s="24">
        <v>10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f t="shared" si="2"/>
        <v>0</v>
      </c>
      <c r="N69" s="7">
        <f t="shared" si="3"/>
        <v>0</v>
      </c>
      <c r="O69" s="6"/>
    </row>
    <row r="70" spans="1:15" ht="18.75" customHeight="1">
      <c r="A70" s="5">
        <v>64</v>
      </c>
      <c r="B70" s="20" t="s">
        <v>81</v>
      </c>
      <c r="C70" s="24" t="s">
        <v>106</v>
      </c>
      <c r="D70" s="26">
        <v>37867</v>
      </c>
      <c r="E70" s="24">
        <v>23</v>
      </c>
      <c r="F70" s="24">
        <v>10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f t="shared" si="2"/>
        <v>0</v>
      </c>
      <c r="N70" s="7">
        <f t="shared" si="3"/>
        <v>0</v>
      </c>
      <c r="O70" s="6"/>
    </row>
    <row r="71" spans="1:15" ht="18.75" customHeight="1">
      <c r="A71" s="5">
        <v>65</v>
      </c>
      <c r="B71" s="20" t="s">
        <v>83</v>
      </c>
      <c r="C71" s="24" t="s">
        <v>106</v>
      </c>
      <c r="D71" s="26">
        <v>37738</v>
      </c>
      <c r="E71" s="24">
        <v>41</v>
      </c>
      <c r="F71" s="24">
        <v>10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f>SUM(G71:L71)</f>
        <v>0</v>
      </c>
      <c r="N71" s="7">
        <f aca="true" t="shared" si="4" ref="N71:N86">M71/110</f>
        <v>0</v>
      </c>
      <c r="O71" s="6"/>
    </row>
    <row r="72" spans="1:15" ht="18.75" customHeight="1">
      <c r="A72" s="5">
        <v>66</v>
      </c>
      <c r="B72" s="20" t="s">
        <v>86</v>
      </c>
      <c r="C72" s="24" t="s">
        <v>106</v>
      </c>
      <c r="D72" s="24" t="s">
        <v>114</v>
      </c>
      <c r="E72" s="24">
        <v>75</v>
      </c>
      <c r="F72" s="24">
        <v>10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f>SUM(G72:L72)</f>
        <v>0</v>
      </c>
      <c r="N72" s="7">
        <f t="shared" si="4"/>
        <v>0</v>
      </c>
      <c r="O72" s="6"/>
    </row>
    <row r="73" spans="1:15" ht="18.75" customHeight="1">
      <c r="A73" s="5">
        <v>67</v>
      </c>
      <c r="B73" s="20" t="s">
        <v>116</v>
      </c>
      <c r="C73" s="24" t="s">
        <v>106</v>
      </c>
      <c r="D73" s="26">
        <v>38230</v>
      </c>
      <c r="E73" s="24">
        <v>44</v>
      </c>
      <c r="F73" s="24">
        <v>10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f>SUM(G73:L73)</f>
        <v>0</v>
      </c>
      <c r="N73" s="7">
        <f t="shared" si="4"/>
        <v>0</v>
      </c>
      <c r="O73" s="6"/>
    </row>
    <row r="74" spans="1:15" ht="18.75" customHeight="1">
      <c r="A74" s="5">
        <v>68</v>
      </c>
      <c r="B74" s="20" t="s">
        <v>10</v>
      </c>
      <c r="C74" s="22" t="s">
        <v>106</v>
      </c>
      <c r="D74" s="23">
        <v>37672</v>
      </c>
      <c r="E74" s="21">
        <v>21</v>
      </c>
      <c r="F74" s="24">
        <v>10</v>
      </c>
      <c r="G74" s="6"/>
      <c r="H74" s="6"/>
      <c r="I74" s="6"/>
      <c r="J74" s="6"/>
      <c r="K74" s="6"/>
      <c r="L74" s="6"/>
      <c r="M74" s="6" t="s">
        <v>118</v>
      </c>
      <c r="N74" s="7" t="e">
        <f t="shared" si="4"/>
        <v>#VALUE!</v>
      </c>
      <c r="O74" s="6"/>
    </row>
    <row r="75" spans="1:15" ht="18.75" customHeight="1">
      <c r="A75" s="5">
        <v>69</v>
      </c>
      <c r="B75" s="20" t="s">
        <v>20</v>
      </c>
      <c r="C75" s="24" t="s">
        <v>108</v>
      </c>
      <c r="D75" s="26">
        <v>37688</v>
      </c>
      <c r="E75" s="24">
        <v>26</v>
      </c>
      <c r="F75" s="24">
        <v>10</v>
      </c>
      <c r="G75" s="6"/>
      <c r="H75" s="6"/>
      <c r="I75" s="6"/>
      <c r="J75" s="6"/>
      <c r="K75" s="6"/>
      <c r="L75" s="6"/>
      <c r="M75" s="6" t="s">
        <v>118</v>
      </c>
      <c r="N75" s="7" t="e">
        <f t="shared" si="4"/>
        <v>#VALUE!</v>
      </c>
      <c r="O75" s="6"/>
    </row>
    <row r="76" spans="1:15" ht="18.75" customHeight="1">
      <c r="A76" s="5">
        <v>70</v>
      </c>
      <c r="B76" s="20" t="s">
        <v>21</v>
      </c>
      <c r="C76" s="24" t="s">
        <v>106</v>
      </c>
      <c r="D76" s="26">
        <v>38075</v>
      </c>
      <c r="E76" s="24">
        <v>6</v>
      </c>
      <c r="F76" s="24">
        <v>10</v>
      </c>
      <c r="G76" s="6"/>
      <c r="H76" s="6"/>
      <c r="I76" s="6"/>
      <c r="J76" s="6"/>
      <c r="K76" s="6"/>
      <c r="L76" s="6"/>
      <c r="M76" s="6" t="s">
        <v>118</v>
      </c>
      <c r="N76" s="7" t="e">
        <f t="shared" si="4"/>
        <v>#VALUE!</v>
      </c>
      <c r="O76" s="6"/>
    </row>
    <row r="77" spans="1:15" ht="18.75" customHeight="1">
      <c r="A77" s="5">
        <v>71</v>
      </c>
      <c r="B77" s="20" t="s">
        <v>36</v>
      </c>
      <c r="C77" s="24" t="s">
        <v>106</v>
      </c>
      <c r="D77" s="26">
        <v>37691</v>
      </c>
      <c r="E77" s="24">
        <v>86</v>
      </c>
      <c r="F77" s="24">
        <v>10</v>
      </c>
      <c r="G77" s="6"/>
      <c r="H77" s="6"/>
      <c r="I77" s="6"/>
      <c r="J77" s="6"/>
      <c r="K77" s="6"/>
      <c r="L77" s="6"/>
      <c r="M77" s="6" t="s">
        <v>118</v>
      </c>
      <c r="N77" s="7" t="e">
        <f t="shared" si="4"/>
        <v>#VALUE!</v>
      </c>
      <c r="O77" s="6"/>
    </row>
    <row r="78" spans="1:15" ht="18.75" customHeight="1">
      <c r="A78" s="5">
        <v>72</v>
      </c>
      <c r="B78" s="20" t="s">
        <v>42</v>
      </c>
      <c r="C78" s="24" t="s">
        <v>106</v>
      </c>
      <c r="D78" s="26">
        <v>37680</v>
      </c>
      <c r="E78" s="24">
        <v>26</v>
      </c>
      <c r="F78" s="24">
        <v>10</v>
      </c>
      <c r="G78" s="6"/>
      <c r="H78" s="6"/>
      <c r="I78" s="6"/>
      <c r="J78" s="6"/>
      <c r="K78" s="6"/>
      <c r="L78" s="6"/>
      <c r="M78" s="6" t="s">
        <v>118</v>
      </c>
      <c r="N78" s="7" t="e">
        <f t="shared" si="4"/>
        <v>#VALUE!</v>
      </c>
      <c r="O78" s="6"/>
    </row>
    <row r="79" spans="1:15" ht="18.75" customHeight="1">
      <c r="A79" s="5">
        <v>73</v>
      </c>
      <c r="B79" s="20" t="s">
        <v>44</v>
      </c>
      <c r="C79" s="24" t="s">
        <v>106</v>
      </c>
      <c r="D79" s="26">
        <v>38029</v>
      </c>
      <c r="E79" s="24" t="s">
        <v>76</v>
      </c>
      <c r="F79" s="24">
        <v>10</v>
      </c>
      <c r="G79" s="6"/>
      <c r="H79" s="6"/>
      <c r="I79" s="6"/>
      <c r="J79" s="6"/>
      <c r="K79" s="6"/>
      <c r="L79" s="6"/>
      <c r="M79" s="6" t="s">
        <v>118</v>
      </c>
      <c r="N79" s="7" t="e">
        <f t="shared" si="4"/>
        <v>#VALUE!</v>
      </c>
      <c r="O79" s="6"/>
    </row>
    <row r="80" spans="1:15" ht="18.75" customHeight="1">
      <c r="A80" s="5">
        <v>74</v>
      </c>
      <c r="B80" s="20" t="s">
        <v>49</v>
      </c>
      <c r="C80" s="24" t="s">
        <v>108</v>
      </c>
      <c r="D80" s="26">
        <v>37883</v>
      </c>
      <c r="E80" s="24" t="s">
        <v>112</v>
      </c>
      <c r="F80" s="24">
        <v>10</v>
      </c>
      <c r="G80" s="6"/>
      <c r="H80" s="6"/>
      <c r="I80" s="6"/>
      <c r="J80" s="6"/>
      <c r="K80" s="6"/>
      <c r="L80" s="6"/>
      <c r="M80" s="6" t="s">
        <v>118</v>
      </c>
      <c r="N80" s="7" t="e">
        <f t="shared" si="4"/>
        <v>#VALUE!</v>
      </c>
      <c r="O80" s="6"/>
    </row>
    <row r="81" spans="1:15" ht="18.75" customHeight="1">
      <c r="A81" s="5">
        <v>75</v>
      </c>
      <c r="B81" s="20" t="s">
        <v>60</v>
      </c>
      <c r="C81" s="22" t="s">
        <v>106</v>
      </c>
      <c r="D81" s="23">
        <v>37726</v>
      </c>
      <c r="E81" s="21">
        <v>21</v>
      </c>
      <c r="F81" s="24">
        <v>10</v>
      </c>
      <c r="G81" s="6"/>
      <c r="H81" s="6"/>
      <c r="I81" s="6"/>
      <c r="J81" s="6"/>
      <c r="K81" s="6"/>
      <c r="L81" s="6"/>
      <c r="M81" s="6" t="s">
        <v>118</v>
      </c>
      <c r="N81" s="7" t="e">
        <f t="shared" si="4"/>
        <v>#VALUE!</v>
      </c>
      <c r="O81" s="6"/>
    </row>
    <row r="82" spans="1:15" ht="18.75" customHeight="1">
      <c r="A82" s="5">
        <v>76</v>
      </c>
      <c r="B82" s="20" t="s">
        <v>66</v>
      </c>
      <c r="C82" s="24" t="s">
        <v>106</v>
      </c>
      <c r="D82" s="26">
        <v>37766</v>
      </c>
      <c r="E82" s="24" t="s">
        <v>48</v>
      </c>
      <c r="F82" s="24">
        <v>10</v>
      </c>
      <c r="G82" s="6"/>
      <c r="H82" s="6"/>
      <c r="I82" s="6"/>
      <c r="J82" s="6"/>
      <c r="K82" s="6"/>
      <c r="L82" s="6"/>
      <c r="M82" s="6" t="s">
        <v>118</v>
      </c>
      <c r="N82" s="7" t="e">
        <f t="shared" si="4"/>
        <v>#VALUE!</v>
      </c>
      <c r="O82" s="6"/>
    </row>
    <row r="83" spans="1:15" ht="18.75" customHeight="1">
      <c r="A83" s="5">
        <v>77</v>
      </c>
      <c r="B83" s="20" t="s">
        <v>78</v>
      </c>
      <c r="C83" s="24" t="s">
        <v>108</v>
      </c>
      <c r="D83" s="26">
        <v>37638</v>
      </c>
      <c r="E83" s="24" t="s">
        <v>112</v>
      </c>
      <c r="F83" s="24">
        <v>10</v>
      </c>
      <c r="G83" s="6"/>
      <c r="H83" s="6"/>
      <c r="I83" s="6"/>
      <c r="J83" s="6"/>
      <c r="K83" s="6"/>
      <c r="L83" s="6"/>
      <c r="M83" s="6" t="s">
        <v>118</v>
      </c>
      <c r="N83" s="7" t="e">
        <f t="shared" si="4"/>
        <v>#VALUE!</v>
      </c>
      <c r="O83" s="6"/>
    </row>
    <row r="84" spans="1:15" ht="18.75" customHeight="1">
      <c r="A84" s="5">
        <v>78</v>
      </c>
      <c r="B84" s="20" t="s">
        <v>82</v>
      </c>
      <c r="C84" s="24" t="s">
        <v>106</v>
      </c>
      <c r="D84" s="26">
        <v>37722</v>
      </c>
      <c r="E84" s="24">
        <v>35</v>
      </c>
      <c r="F84" s="24">
        <v>10</v>
      </c>
      <c r="G84" s="6"/>
      <c r="H84" s="6"/>
      <c r="I84" s="6"/>
      <c r="J84" s="6"/>
      <c r="K84" s="6"/>
      <c r="L84" s="6"/>
      <c r="M84" s="6" t="s">
        <v>118</v>
      </c>
      <c r="N84" s="7" t="e">
        <f t="shared" si="4"/>
        <v>#VALUE!</v>
      </c>
      <c r="O84" s="6"/>
    </row>
    <row r="85" spans="1:15" ht="18.75" customHeight="1">
      <c r="A85" s="5">
        <v>79</v>
      </c>
      <c r="B85" s="20" t="s">
        <v>84</v>
      </c>
      <c r="C85" s="24" t="s">
        <v>106</v>
      </c>
      <c r="D85" s="26">
        <v>37799</v>
      </c>
      <c r="E85" s="24">
        <v>58</v>
      </c>
      <c r="F85" s="24">
        <v>10</v>
      </c>
      <c r="G85" s="6"/>
      <c r="H85" s="6"/>
      <c r="I85" s="6"/>
      <c r="J85" s="6"/>
      <c r="K85" s="6"/>
      <c r="L85" s="6"/>
      <c r="M85" s="6" t="s">
        <v>118</v>
      </c>
      <c r="N85" s="7" t="e">
        <f t="shared" si="4"/>
        <v>#VALUE!</v>
      </c>
      <c r="O85" s="6"/>
    </row>
    <row r="86" spans="1:15" ht="18.75" customHeight="1">
      <c r="A86" s="5">
        <v>80</v>
      </c>
      <c r="B86" s="20" t="s">
        <v>87</v>
      </c>
      <c r="C86" s="24" t="s">
        <v>106</v>
      </c>
      <c r="D86" s="26">
        <v>37963</v>
      </c>
      <c r="E86" s="24">
        <v>88</v>
      </c>
      <c r="F86" s="24">
        <v>10</v>
      </c>
      <c r="G86" s="6"/>
      <c r="H86" s="6"/>
      <c r="I86" s="6"/>
      <c r="J86" s="6"/>
      <c r="K86" s="6"/>
      <c r="L86" s="6"/>
      <c r="M86" s="6" t="s">
        <v>118</v>
      </c>
      <c r="N86" s="7" t="e">
        <f t="shared" si="4"/>
        <v>#VALUE!</v>
      </c>
      <c r="O86" s="6"/>
    </row>
    <row r="88" ht="14.25">
      <c r="A88" s="8" t="s">
        <v>117</v>
      </c>
    </row>
    <row r="90" spans="2:9" ht="15">
      <c r="B90" s="15" t="s">
        <v>91</v>
      </c>
      <c r="G90" s="9"/>
      <c r="H90" s="9"/>
      <c r="I90" s="9"/>
    </row>
    <row r="92" ht="14.25">
      <c r="A92" s="8" t="s">
        <v>92</v>
      </c>
    </row>
    <row r="94" spans="2:9" ht="15">
      <c r="B94" s="14" t="s">
        <v>96</v>
      </c>
      <c r="G94" s="9"/>
      <c r="H94" s="9"/>
      <c r="I94" s="9"/>
    </row>
    <row r="95" ht="14.25">
      <c r="B95" s="8"/>
    </row>
    <row r="96" ht="14.25">
      <c r="A96" s="8" t="s">
        <v>93</v>
      </c>
    </row>
    <row r="98" spans="2:14" ht="21.75" customHeight="1">
      <c r="B98" s="19" t="s">
        <v>97</v>
      </c>
      <c r="C98" s="17"/>
      <c r="D98" s="17"/>
      <c r="E98" s="17"/>
      <c r="F98" s="17"/>
      <c r="G98" s="13"/>
      <c r="H98" s="13"/>
      <c r="I98" s="13"/>
      <c r="J98" s="13"/>
      <c r="K98" s="16"/>
      <c r="L98" s="13"/>
      <c r="M98" s="18"/>
      <c r="N98" s="18"/>
    </row>
    <row r="99" spans="2:14" ht="21.75" customHeight="1">
      <c r="B99" s="19" t="s">
        <v>98</v>
      </c>
      <c r="C99" s="17"/>
      <c r="D99" s="17"/>
      <c r="E99" s="17"/>
      <c r="F99" s="17"/>
      <c r="G99" s="13"/>
      <c r="H99" s="13"/>
      <c r="I99" s="13"/>
      <c r="J99" s="13"/>
      <c r="K99" s="13"/>
      <c r="L99" s="13"/>
      <c r="M99" s="18"/>
      <c r="N99" s="18"/>
    </row>
    <row r="100" spans="2:14" ht="21.75" customHeight="1">
      <c r="B100" s="19" t="s">
        <v>99</v>
      </c>
      <c r="C100" s="17"/>
      <c r="D100" s="17"/>
      <c r="E100" s="17"/>
      <c r="F100" s="17"/>
      <c r="G100" s="13"/>
      <c r="H100" s="13"/>
      <c r="I100" s="13"/>
      <c r="J100" s="13"/>
      <c r="K100" s="16"/>
      <c r="L100" s="13"/>
      <c r="M100" s="18"/>
      <c r="N100" s="18"/>
    </row>
    <row r="101" spans="2:14" ht="21.75" customHeight="1">
      <c r="B101" s="19" t="s">
        <v>100</v>
      </c>
      <c r="C101" s="17"/>
      <c r="D101" s="17"/>
      <c r="E101" s="17"/>
      <c r="F101" s="17"/>
      <c r="G101" s="13"/>
      <c r="H101" s="13"/>
      <c r="I101" s="13"/>
      <c r="J101" s="13"/>
      <c r="K101" s="13"/>
      <c r="L101" s="13"/>
      <c r="M101" s="18"/>
      <c r="N101" s="18"/>
    </row>
    <row r="102" spans="2:14" ht="21.75" customHeight="1">
      <c r="B102" s="19" t="s">
        <v>101</v>
      </c>
      <c r="C102" s="17"/>
      <c r="D102" s="17"/>
      <c r="E102" s="17"/>
      <c r="F102" s="17"/>
      <c r="G102" s="13"/>
      <c r="H102" s="13"/>
      <c r="I102" s="13"/>
      <c r="J102" s="13"/>
      <c r="K102" s="16"/>
      <c r="L102" s="13"/>
      <c r="M102" s="18"/>
      <c r="N102" s="18"/>
    </row>
    <row r="103" spans="2:14" ht="21.75" customHeight="1">
      <c r="B103" s="19" t="s">
        <v>102</v>
      </c>
      <c r="C103" s="17"/>
      <c r="D103" s="17"/>
      <c r="E103" s="17"/>
      <c r="F103" s="17"/>
      <c r="G103" s="13"/>
      <c r="H103" s="13"/>
      <c r="I103" s="13"/>
      <c r="J103" s="13"/>
      <c r="K103" s="13"/>
      <c r="L103" s="13"/>
      <c r="M103" s="18"/>
      <c r="N103" s="18"/>
    </row>
    <row r="104" spans="2:14" ht="21.75" customHeight="1">
      <c r="B104" s="19" t="s">
        <v>103</v>
      </c>
      <c r="C104" s="17"/>
      <c r="D104" s="17"/>
      <c r="E104" s="17"/>
      <c r="F104" s="17"/>
      <c r="G104" s="13"/>
      <c r="H104" s="13"/>
      <c r="I104" s="13"/>
      <c r="J104" s="13"/>
      <c r="K104" s="13"/>
      <c r="L104" s="13"/>
      <c r="M104" s="18"/>
      <c r="N104" s="18"/>
    </row>
    <row r="105" ht="21.75" customHeight="1">
      <c r="B105" s="19" t="s">
        <v>104</v>
      </c>
    </row>
    <row r="106" ht="21.75" customHeight="1">
      <c r="B106" s="19" t="s">
        <v>105</v>
      </c>
    </row>
    <row r="107" ht="21.75" customHeight="1"/>
    <row r="108" ht="21.75" customHeight="1"/>
    <row r="109" ht="21.75" customHeight="1"/>
  </sheetData>
  <sheetProtection selectLockedCells="1" selectUnlockedCells="1"/>
  <autoFilter ref="A6:R85">
    <sortState ref="A7:R106">
      <sortCondition sortBy="value" ref="M7:M106"/>
    </sortState>
  </autoFilter>
  <mergeCells count="4">
    <mergeCell ref="A1:O1"/>
    <mergeCell ref="A2:O2"/>
    <mergeCell ref="A3:O3"/>
    <mergeCell ref="A4:O4"/>
  </mergeCells>
  <printOptions horizontalCentered="1"/>
  <pageMargins left="0.3937007874015748" right="0.3937007874015748" top="0.3937007874015748" bottom="0.3937007874015748" header="0.5118110236220472" footer="0.5118110236220472"/>
  <pageSetup fitToHeight="6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k16-12-1</dc:creator>
  <cp:keywords/>
  <dc:description/>
  <cp:lastModifiedBy>Ямщикова Светлана Евгеньевна</cp:lastModifiedBy>
  <cp:lastPrinted>2018-12-03T13:06:37Z</cp:lastPrinted>
  <dcterms:created xsi:type="dcterms:W3CDTF">2019-12-09T11:46:23Z</dcterms:created>
  <dcterms:modified xsi:type="dcterms:W3CDTF">2019-12-10T05:31:37Z</dcterms:modified>
  <cp:category/>
  <cp:version/>
  <cp:contentType/>
  <cp:contentStatus/>
</cp:coreProperties>
</file>