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8.11 Астрономия\Протоколы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сайт'!$A$3:$AD$3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<sst xmlns="http://schemas.openxmlformats.org/spreadsheetml/2006/main" count="122" uniqueCount="60">
  <si>
    <t>Протокол окружного этапа всероссийской олимпиады школьников в 2021-2022  уч.году
Астрономия. 11 класс</t>
  </si>
  <si>
    <t>Дата размещения на сайте:  22.11.21г.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</si>
  <si>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</si>
  <si>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</si>
  <si>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</si>
  <si>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</si>
  <si>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</si>
  <si>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</si>
  <si>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</si>
  <si>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</si>
  <si>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</si>
  <si>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(8б)</t>
  </si>
  <si>
    <t>Задание 2 (8б)</t>
  </si>
  <si>
    <t>Задание 3 (8б)</t>
  </si>
  <si>
    <t>Задание 4 (8б)</t>
  </si>
  <si>
    <t>Задание 5 (8б)</t>
  </si>
  <si>
    <t>Задание 6 (8б)</t>
  </si>
  <si>
    <t>Всего (макс. 48б)</t>
  </si>
  <si>
    <t>% выполнения</t>
  </si>
  <si>
    <t>Результат</t>
  </si>
  <si>
    <t>а</t>
  </si>
  <si>
    <t>11АС10</t>
  </si>
  <si>
    <t>ж</t>
  </si>
  <si>
    <t>астрономия</t>
  </si>
  <si>
    <t>11АС14</t>
  </si>
  <si>
    <t>м</t>
  </si>
  <si>
    <t>АНОО ПКГ</t>
  </si>
  <si>
    <t>11АС16</t>
  </si>
  <si>
    <t>ц</t>
  </si>
  <si>
    <t>11АС01</t>
  </si>
  <si>
    <t>11АС05</t>
  </si>
  <si>
    <t>11АС15</t>
  </si>
  <si>
    <t>11АС07</t>
  </si>
  <si>
    <t>11АС12</t>
  </si>
  <si>
    <t>08.11.2004</t>
  </si>
  <si>
    <t>11АС04</t>
  </si>
  <si>
    <t>11АС19</t>
  </si>
  <si>
    <t>11АС06</t>
  </si>
  <si>
    <t>11АС18</t>
  </si>
  <si>
    <t>11АС03</t>
  </si>
  <si>
    <t xml:space="preserve"> 10.02.2004</t>
  </si>
  <si>
    <t>11АС09</t>
  </si>
  <si>
    <t>13.02.2004</t>
  </si>
  <si>
    <t>11АС13</t>
  </si>
  <si>
    <t>11АС17</t>
  </si>
  <si>
    <t>к</t>
  </si>
  <si>
    <t>11АС11</t>
  </si>
  <si>
    <t>11АС02</t>
  </si>
  <si>
    <t>неявка</t>
  </si>
  <si>
    <t>11АС08</t>
  </si>
  <si>
    <t>МБУ «Школа имени С.П. Королёва»</t>
  </si>
  <si>
    <t>11АС20</t>
  </si>
  <si>
    <t>11АС21</t>
  </si>
  <si>
    <t>Председатель жюри:</t>
  </si>
  <si>
    <t>Филиппова Т.Г</t>
  </si>
  <si>
    <t>Члены жюри:</t>
  </si>
  <si>
    <t>Гранченко Д.В.</t>
  </si>
  <si>
    <t>Жаркова Т.В.</t>
  </si>
  <si>
    <t>Тизилова Л.И.</t>
  </si>
  <si>
    <t>Трохачева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</si>
</sst>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Border="1"/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 wrapText="1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18.11%20&#1040;&#1089;&#1090;&#1088;&#1086;&#1085;&#1086;&#1084;&#1080;&#1103;/&#1055;&#1088;&#1086;&#1090;&#1086;&#1082;&#1086;&#1083;&#1099;/+&#1055;&#1088;&#1086;&#1090;&#1086;&#1082;&#1086;&#1083;_11_&#1072;&#1089;&#1090;&#1088;&#1086;&#1085;&#1086;&#108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J28" sqref="J28"/>
    </sheetView>
  </sheetViews>
  <sheetFormatPr defaultRowHeight="15" x14ac:dyDescent="0.25"/>
  <cols>
    <col min="1" max="1" width="5.85546875" bestFit="1" customWidth="1"/>
    <col min="2" max="2" width="6.85546875" customWidth="1"/>
    <col min="3" max="3" width="10.28515625" customWidth="1"/>
    <col min="4" max="4" width="11.42578125" customWidth="1"/>
    <col min="5" max="5" width="5.7109375" customWidth="1"/>
    <col min="6" max="6" width="14.140625" customWidth="1"/>
    <col min="7" max="8" width="13.5703125" customWidth="1"/>
    <col min="9" max="9" width="7.28515625" customWidth="1"/>
    <col min="17" max="17" width="10.5703125" bestFit="1" customWidth="1"/>
    <col min="18" max="18" width="12.85546875" customWidth="1"/>
  </cols>
  <sheetData>
    <row r="1" spans="1:18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42.7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pans="1:18" x14ac:dyDescent="0.25">
      <c r="A4" s="8">
        <v>1</v>
      </c>
      <c r="B4" s="8" t="s">
        <v>20</v>
      </c>
      <c r="C4" s="8">
        <v>10</v>
      </c>
      <c r="D4" s="8" t="s">
        <v>21</v>
      </c>
      <c r="E4" s="8" t="s">
        <v>22</v>
      </c>
      <c r="F4" s="9">
        <v>38119</v>
      </c>
      <c r="G4" s="10" t="s">
        <v>23</v>
      </c>
      <c r="H4" s="11">
        <v>67</v>
      </c>
      <c r="I4" s="8">
        <v>11</v>
      </c>
      <c r="J4" s="12">
        <v>8</v>
      </c>
      <c r="K4" s="12">
        <v>6</v>
      </c>
      <c r="L4" s="13">
        <v>2</v>
      </c>
      <c r="M4" s="13">
        <v>0</v>
      </c>
      <c r="N4" s="13">
        <v>0</v>
      </c>
      <c r="O4" s="13">
        <v>0</v>
      </c>
      <c r="P4" s="13">
        <f>SUM(J4:O4)</f>
        <v>16</v>
      </c>
      <c r="Q4" s="14">
        <f>P4/48*100</f>
        <v>33.333333333333329</v>
      </c>
      <c r="R4" s="13"/>
    </row>
    <row r="5" spans="1:18" x14ac:dyDescent="0.25">
      <c r="A5" s="15">
        <v>2</v>
      </c>
      <c r="B5" s="8" t="s">
        <v>20</v>
      </c>
      <c r="C5" s="8">
        <v>14</v>
      </c>
      <c r="D5" s="8" t="s">
        <v>24</v>
      </c>
      <c r="E5" s="8" t="s">
        <v>25</v>
      </c>
      <c r="F5" s="9">
        <v>38237</v>
      </c>
      <c r="G5" s="10" t="s">
        <v>23</v>
      </c>
      <c r="H5" s="11" t="s">
        <v>26</v>
      </c>
      <c r="I5" s="8">
        <v>11</v>
      </c>
      <c r="J5" s="12">
        <v>8</v>
      </c>
      <c r="K5" s="12">
        <v>0</v>
      </c>
      <c r="L5" s="13">
        <v>0</v>
      </c>
      <c r="M5" s="13">
        <v>7</v>
      </c>
      <c r="N5" s="13">
        <v>0</v>
      </c>
      <c r="O5" s="13">
        <v>0</v>
      </c>
      <c r="P5" s="13">
        <f>SUM(J5:O5)</f>
        <v>15</v>
      </c>
      <c r="Q5" s="14">
        <f>P5/48*100</f>
        <v>31.25</v>
      </c>
      <c r="R5" s="13"/>
    </row>
    <row r="6" spans="1:18" x14ac:dyDescent="0.25">
      <c r="A6" s="8">
        <v>3</v>
      </c>
      <c r="B6" s="8" t="s">
        <v>20</v>
      </c>
      <c r="C6" s="8">
        <v>16</v>
      </c>
      <c r="D6" s="8" t="s">
        <v>27</v>
      </c>
      <c r="E6" s="8" t="s">
        <v>25</v>
      </c>
      <c r="F6" s="9">
        <v>38329</v>
      </c>
      <c r="G6" s="10" t="s">
        <v>23</v>
      </c>
      <c r="H6" s="11" t="s">
        <v>26</v>
      </c>
      <c r="I6" s="8">
        <v>11</v>
      </c>
      <c r="J6" s="12">
        <v>8</v>
      </c>
      <c r="K6" s="12">
        <v>1</v>
      </c>
      <c r="L6" s="13">
        <v>0</v>
      </c>
      <c r="M6" s="13">
        <v>1</v>
      </c>
      <c r="N6" s="13">
        <v>0</v>
      </c>
      <c r="O6" s="13">
        <v>2</v>
      </c>
      <c r="P6" s="13">
        <f>SUM(J6:O6)</f>
        <v>12</v>
      </c>
      <c r="Q6" s="14">
        <f>P6/48*100</f>
        <v>25</v>
      </c>
      <c r="R6" s="13"/>
    </row>
    <row r="7" spans="1:18" x14ac:dyDescent="0.25">
      <c r="A7" s="15">
        <v>4</v>
      </c>
      <c r="B7" s="8" t="s">
        <v>28</v>
      </c>
      <c r="C7" s="8">
        <v>1</v>
      </c>
      <c r="D7" s="8" t="s">
        <v>29</v>
      </c>
      <c r="E7" s="8" t="s">
        <v>25</v>
      </c>
      <c r="F7" s="9">
        <v>38023</v>
      </c>
      <c r="G7" s="10" t="s">
        <v>23</v>
      </c>
      <c r="H7" s="11">
        <v>91</v>
      </c>
      <c r="I7" s="8">
        <v>11</v>
      </c>
      <c r="J7" s="12">
        <v>8</v>
      </c>
      <c r="K7" s="12">
        <v>0</v>
      </c>
      <c r="L7" s="13">
        <v>0</v>
      </c>
      <c r="M7" s="13">
        <v>0</v>
      </c>
      <c r="N7" s="13">
        <v>2</v>
      </c>
      <c r="O7" s="13">
        <v>0</v>
      </c>
      <c r="P7" s="13">
        <f>SUM(J7:O7)</f>
        <v>10</v>
      </c>
      <c r="Q7" s="14">
        <f>P7/48*100</f>
        <v>20.833333333333336</v>
      </c>
      <c r="R7" s="13"/>
    </row>
    <row r="8" spans="1:18" x14ac:dyDescent="0.25">
      <c r="A8" s="8">
        <v>5</v>
      </c>
      <c r="B8" s="8" t="s">
        <v>28</v>
      </c>
      <c r="C8" s="8">
        <v>5</v>
      </c>
      <c r="D8" s="8" t="s">
        <v>30</v>
      </c>
      <c r="E8" s="8" t="s">
        <v>22</v>
      </c>
      <c r="F8" s="9">
        <v>38067</v>
      </c>
      <c r="G8" s="10" t="s">
        <v>23</v>
      </c>
      <c r="H8" s="11">
        <v>91</v>
      </c>
      <c r="I8" s="8">
        <v>11</v>
      </c>
      <c r="J8" s="12">
        <v>8</v>
      </c>
      <c r="K8" s="12">
        <v>0</v>
      </c>
      <c r="L8" s="13">
        <v>2</v>
      </c>
      <c r="M8" s="13">
        <v>0</v>
      </c>
      <c r="N8" s="13">
        <v>0</v>
      </c>
      <c r="O8" s="13">
        <v>0</v>
      </c>
      <c r="P8" s="13">
        <f>SUM(J8:O8)</f>
        <v>10</v>
      </c>
      <c r="Q8" s="14">
        <f>P8/48*100</f>
        <v>20.833333333333336</v>
      </c>
      <c r="R8" s="13"/>
    </row>
    <row r="9" spans="1:18" x14ac:dyDescent="0.25">
      <c r="A9" s="15">
        <v>6</v>
      </c>
      <c r="B9" s="8" t="s">
        <v>20</v>
      </c>
      <c r="C9" s="8">
        <v>15</v>
      </c>
      <c r="D9" s="8" t="s">
        <v>31</v>
      </c>
      <c r="E9" s="8" t="s">
        <v>25</v>
      </c>
      <c r="F9" s="9">
        <v>38271</v>
      </c>
      <c r="G9" s="10" t="s">
        <v>23</v>
      </c>
      <c r="H9" s="11">
        <v>89</v>
      </c>
      <c r="I9" s="8">
        <v>11</v>
      </c>
      <c r="J9" s="12">
        <v>8</v>
      </c>
      <c r="K9" s="12">
        <v>0</v>
      </c>
      <c r="L9" s="13">
        <v>0</v>
      </c>
      <c r="M9" s="13">
        <v>2</v>
      </c>
      <c r="N9" s="13">
        <v>0</v>
      </c>
      <c r="O9" s="13">
        <v>0</v>
      </c>
      <c r="P9" s="13">
        <f>SUM(J9:O9)</f>
        <v>10</v>
      </c>
      <c r="Q9" s="14">
        <f>P9/48*100</f>
        <v>20.833333333333336</v>
      </c>
      <c r="R9" s="13"/>
    </row>
    <row r="10" spans="1:18" x14ac:dyDescent="0.25">
      <c r="A10" s="8">
        <v>7</v>
      </c>
      <c r="B10" s="8" t="s">
        <v>20</v>
      </c>
      <c r="C10" s="8">
        <v>7</v>
      </c>
      <c r="D10" s="8" t="s">
        <v>32</v>
      </c>
      <c r="E10" s="8" t="s">
        <v>25</v>
      </c>
      <c r="F10" s="9">
        <v>38007</v>
      </c>
      <c r="G10" s="10" t="s">
        <v>23</v>
      </c>
      <c r="H10" s="11">
        <v>28</v>
      </c>
      <c r="I10" s="8">
        <v>11</v>
      </c>
      <c r="J10" s="12">
        <v>8</v>
      </c>
      <c r="K10" s="12">
        <v>1</v>
      </c>
      <c r="L10" s="13">
        <v>0</v>
      </c>
      <c r="M10" s="13">
        <v>0</v>
      </c>
      <c r="N10" s="13">
        <v>0</v>
      </c>
      <c r="O10" s="13">
        <v>0</v>
      </c>
      <c r="P10" s="13">
        <f>SUM(J10:O10)</f>
        <v>9</v>
      </c>
      <c r="Q10" s="14">
        <f>P10/48*100</f>
        <v>18.75</v>
      </c>
      <c r="R10" s="13"/>
    </row>
    <row r="11" spans="1:18" x14ac:dyDescent="0.25">
      <c r="A11" s="15">
        <v>8</v>
      </c>
      <c r="B11" s="8" t="s">
        <v>20</v>
      </c>
      <c r="C11" s="8">
        <v>12</v>
      </c>
      <c r="D11" s="8" t="s">
        <v>33</v>
      </c>
      <c r="E11" s="8" t="s">
        <v>22</v>
      </c>
      <c r="F11" s="9" t="s">
        <v>34</v>
      </c>
      <c r="G11" s="10" t="s">
        <v>23</v>
      </c>
      <c r="H11" s="11">
        <v>32</v>
      </c>
      <c r="I11" s="8">
        <v>11</v>
      </c>
      <c r="J11" s="12">
        <v>8</v>
      </c>
      <c r="K11" s="12">
        <v>1</v>
      </c>
      <c r="L11" s="13">
        <v>0</v>
      </c>
      <c r="M11" s="13">
        <v>0</v>
      </c>
      <c r="N11" s="13">
        <v>0</v>
      </c>
      <c r="O11" s="13">
        <v>0</v>
      </c>
      <c r="P11" s="13">
        <f>SUM(J11:O11)</f>
        <v>9</v>
      </c>
      <c r="Q11" s="14">
        <f>P11/48*100</f>
        <v>18.75</v>
      </c>
      <c r="R11" s="13"/>
    </row>
    <row r="12" spans="1:18" x14ac:dyDescent="0.25">
      <c r="A12" s="8">
        <v>9</v>
      </c>
      <c r="B12" s="8" t="s">
        <v>20</v>
      </c>
      <c r="C12" s="8">
        <v>4</v>
      </c>
      <c r="D12" s="8" t="s">
        <v>35</v>
      </c>
      <c r="E12" s="8" t="s">
        <v>25</v>
      </c>
      <c r="F12" s="9">
        <v>38196</v>
      </c>
      <c r="G12" s="10" t="s">
        <v>23</v>
      </c>
      <c r="H12" s="11">
        <v>89</v>
      </c>
      <c r="I12" s="8">
        <v>11</v>
      </c>
      <c r="J12" s="12">
        <v>5</v>
      </c>
      <c r="K12" s="12">
        <v>1</v>
      </c>
      <c r="L12" s="13">
        <v>0</v>
      </c>
      <c r="M12" s="13">
        <v>0</v>
      </c>
      <c r="N12" s="13">
        <v>0</v>
      </c>
      <c r="O12" s="13">
        <v>2</v>
      </c>
      <c r="P12" s="13">
        <f>SUM(J12:O12)</f>
        <v>8</v>
      </c>
      <c r="Q12" s="14">
        <f>P12/48*100</f>
        <v>16.666666666666664</v>
      </c>
      <c r="R12" s="13"/>
    </row>
    <row r="13" spans="1:18" x14ac:dyDescent="0.25">
      <c r="A13" s="15">
        <v>10</v>
      </c>
      <c r="B13" s="8" t="s">
        <v>20</v>
      </c>
      <c r="C13" s="8">
        <v>19</v>
      </c>
      <c r="D13" s="8" t="s">
        <v>36</v>
      </c>
      <c r="E13" s="8" t="s">
        <v>25</v>
      </c>
      <c r="F13" s="9">
        <v>38086</v>
      </c>
      <c r="G13" s="10" t="s">
        <v>23</v>
      </c>
      <c r="H13" s="16">
        <v>89</v>
      </c>
      <c r="I13" s="17">
        <v>11</v>
      </c>
      <c r="J13" s="12">
        <v>6</v>
      </c>
      <c r="K13" s="12">
        <v>0</v>
      </c>
      <c r="L13" s="13">
        <v>2</v>
      </c>
      <c r="M13" s="13">
        <v>0</v>
      </c>
      <c r="N13" s="13">
        <v>0</v>
      </c>
      <c r="O13" s="13">
        <v>0</v>
      </c>
      <c r="P13" s="13">
        <f>SUM(J13:O13)</f>
        <v>8</v>
      </c>
      <c r="Q13" s="14">
        <f>P13/48*100</f>
        <v>16.666666666666664</v>
      </c>
      <c r="R13" s="13"/>
    </row>
    <row r="14" spans="1:18" x14ac:dyDescent="0.25">
      <c r="A14" s="8">
        <v>11</v>
      </c>
      <c r="B14" s="8" t="s">
        <v>28</v>
      </c>
      <c r="C14" s="8">
        <v>6</v>
      </c>
      <c r="D14" s="8" t="s">
        <v>37</v>
      </c>
      <c r="E14" s="8" t="s">
        <v>25</v>
      </c>
      <c r="F14" s="9">
        <v>38256</v>
      </c>
      <c r="G14" s="10" t="s">
        <v>23</v>
      </c>
      <c r="H14" s="16">
        <v>19</v>
      </c>
      <c r="I14" s="17">
        <v>11</v>
      </c>
      <c r="J14" s="12">
        <v>7</v>
      </c>
      <c r="K14" s="12">
        <v>0</v>
      </c>
      <c r="L14" s="13">
        <v>0</v>
      </c>
      <c r="M14" s="13">
        <v>0</v>
      </c>
      <c r="N14" s="13">
        <v>0</v>
      </c>
      <c r="O14" s="13">
        <v>0</v>
      </c>
      <c r="P14" s="13">
        <f>SUM(J14:O14)</f>
        <v>7</v>
      </c>
      <c r="Q14" s="14">
        <f>P14/48*100</f>
        <v>14.583333333333334</v>
      </c>
      <c r="R14" s="13"/>
    </row>
    <row r="15" spans="1:18" x14ac:dyDescent="0.25">
      <c r="A15" s="15">
        <v>12</v>
      </c>
      <c r="B15" s="8" t="s">
        <v>28</v>
      </c>
      <c r="C15" s="8">
        <v>18</v>
      </c>
      <c r="D15" s="8" t="s">
        <v>38</v>
      </c>
      <c r="E15" s="8" t="s">
        <v>22</v>
      </c>
      <c r="F15" s="9">
        <v>37970</v>
      </c>
      <c r="G15" s="10" t="s">
        <v>23</v>
      </c>
      <c r="H15" s="16">
        <v>19</v>
      </c>
      <c r="I15" s="17">
        <v>11</v>
      </c>
      <c r="J15" s="12">
        <v>7</v>
      </c>
      <c r="K15" s="12">
        <v>0</v>
      </c>
      <c r="L15" s="13">
        <v>0</v>
      </c>
      <c r="M15" s="13">
        <v>0</v>
      </c>
      <c r="N15" s="13">
        <v>0</v>
      </c>
      <c r="O15" s="13">
        <v>0</v>
      </c>
      <c r="P15" s="13">
        <f>SUM(J15:O15)</f>
        <v>7</v>
      </c>
      <c r="Q15" s="14">
        <f>P15/48*100</f>
        <v>14.583333333333334</v>
      </c>
      <c r="R15" s="13"/>
    </row>
    <row r="16" spans="1:18" x14ac:dyDescent="0.25">
      <c r="A16" s="8">
        <v>13</v>
      </c>
      <c r="B16" s="8" t="s">
        <v>20</v>
      </c>
      <c r="C16" s="8">
        <v>3</v>
      </c>
      <c r="D16" s="8" t="s">
        <v>39</v>
      </c>
      <c r="E16" s="8" t="s">
        <v>22</v>
      </c>
      <c r="F16" s="9" t="s">
        <v>40</v>
      </c>
      <c r="G16" s="10" t="s">
        <v>23</v>
      </c>
      <c r="H16" s="16">
        <v>70</v>
      </c>
      <c r="I16" s="8">
        <v>11</v>
      </c>
      <c r="J16" s="12">
        <v>6</v>
      </c>
      <c r="K16" s="12">
        <v>0</v>
      </c>
      <c r="L16" s="13">
        <v>0</v>
      </c>
      <c r="M16" s="13">
        <v>0</v>
      </c>
      <c r="N16" s="13">
        <v>0</v>
      </c>
      <c r="O16" s="13">
        <v>0</v>
      </c>
      <c r="P16" s="13">
        <f>SUM(J16:O16)</f>
        <v>6</v>
      </c>
      <c r="Q16" s="14">
        <f>P16/48*100</f>
        <v>12.5</v>
      </c>
      <c r="R16" s="13"/>
    </row>
    <row r="17" spans="1:18" x14ac:dyDescent="0.25">
      <c r="A17" s="15">
        <v>14</v>
      </c>
      <c r="B17" s="8" t="s">
        <v>20</v>
      </c>
      <c r="C17" s="8">
        <v>9</v>
      </c>
      <c r="D17" s="8" t="s">
        <v>41</v>
      </c>
      <c r="E17" s="8" t="s">
        <v>22</v>
      </c>
      <c r="F17" s="9" t="s">
        <v>42</v>
      </c>
      <c r="G17" s="10" t="s">
        <v>23</v>
      </c>
      <c r="H17" s="16">
        <v>70</v>
      </c>
      <c r="I17" s="8">
        <v>11</v>
      </c>
      <c r="J17" s="12">
        <v>6</v>
      </c>
      <c r="K17" s="12">
        <v>0</v>
      </c>
      <c r="L17" s="13">
        <v>0</v>
      </c>
      <c r="M17" s="13">
        <v>0</v>
      </c>
      <c r="N17" s="13">
        <v>0</v>
      </c>
      <c r="O17" s="13">
        <v>0</v>
      </c>
      <c r="P17" s="13">
        <f>SUM(J17:O17)</f>
        <v>6</v>
      </c>
      <c r="Q17" s="14">
        <f>P17/48*100</f>
        <v>12.5</v>
      </c>
      <c r="R17" s="13"/>
    </row>
    <row r="18" spans="1:18" x14ac:dyDescent="0.25">
      <c r="A18" s="8">
        <v>15</v>
      </c>
      <c r="B18" s="18" t="s">
        <v>20</v>
      </c>
      <c r="C18" s="8">
        <v>13</v>
      </c>
      <c r="D18" s="8" t="s">
        <v>43</v>
      </c>
      <c r="E18" s="19" t="s">
        <v>22</v>
      </c>
      <c r="F18" s="20">
        <v>38099</v>
      </c>
      <c r="G18" s="21" t="s">
        <v>23</v>
      </c>
      <c r="H18" s="22">
        <v>79</v>
      </c>
      <c r="I18" s="18">
        <v>11</v>
      </c>
      <c r="J18" s="12">
        <v>5</v>
      </c>
      <c r="K18" s="12">
        <v>1</v>
      </c>
      <c r="L18" s="13">
        <v>0</v>
      </c>
      <c r="M18" s="13">
        <v>0</v>
      </c>
      <c r="N18" s="13">
        <v>0</v>
      </c>
      <c r="O18" s="13">
        <v>0</v>
      </c>
      <c r="P18" s="13">
        <f>SUM(J18:O18)</f>
        <v>6</v>
      </c>
      <c r="Q18" s="14">
        <f>P18/48*100</f>
        <v>12.5</v>
      </c>
      <c r="R18" s="13"/>
    </row>
    <row r="19" spans="1:18" x14ac:dyDescent="0.25">
      <c r="A19" s="15">
        <v>16</v>
      </c>
      <c r="B19" s="18" t="s">
        <v>20</v>
      </c>
      <c r="C19" s="8">
        <v>17</v>
      </c>
      <c r="D19" s="8" t="s">
        <v>44</v>
      </c>
      <c r="E19" s="19" t="s">
        <v>25</v>
      </c>
      <c r="F19" s="20">
        <v>38145</v>
      </c>
      <c r="G19" s="21" t="s">
        <v>23</v>
      </c>
      <c r="H19" s="22">
        <v>28</v>
      </c>
      <c r="I19" s="18">
        <v>11</v>
      </c>
      <c r="J19" s="12">
        <v>6</v>
      </c>
      <c r="K19" s="12">
        <v>0</v>
      </c>
      <c r="L19" s="13">
        <v>0</v>
      </c>
      <c r="M19" s="13">
        <v>0</v>
      </c>
      <c r="N19" s="13">
        <v>0</v>
      </c>
      <c r="O19" s="13">
        <v>0</v>
      </c>
      <c r="P19" s="13">
        <f>SUM(J19:O19)</f>
        <v>6</v>
      </c>
      <c r="Q19" s="14">
        <f>P19/48*100</f>
        <v>12.5</v>
      </c>
      <c r="R19" s="13"/>
    </row>
    <row r="20" spans="1:18" x14ac:dyDescent="0.25">
      <c r="A20" s="8">
        <v>17</v>
      </c>
      <c r="B20" s="18" t="s">
        <v>45</v>
      </c>
      <c r="C20" s="8">
        <v>11</v>
      </c>
      <c r="D20" s="8" t="s">
        <v>46</v>
      </c>
      <c r="E20" s="19" t="s">
        <v>25</v>
      </c>
      <c r="F20" s="20">
        <v>38120</v>
      </c>
      <c r="G20" s="21" t="s">
        <v>23</v>
      </c>
      <c r="H20" s="22">
        <v>25</v>
      </c>
      <c r="I20" s="18">
        <v>11</v>
      </c>
      <c r="J20" s="12">
        <v>5</v>
      </c>
      <c r="K20" s="12">
        <v>0</v>
      </c>
      <c r="L20" s="13">
        <v>0</v>
      </c>
      <c r="M20" s="13">
        <v>0</v>
      </c>
      <c r="N20" s="13">
        <v>0</v>
      </c>
      <c r="O20" s="13">
        <v>0</v>
      </c>
      <c r="P20" s="13">
        <f>SUM(J20:O20)</f>
        <v>5</v>
      </c>
      <c r="Q20" s="14">
        <f>P20/48*100</f>
        <v>10.416666666666668</v>
      </c>
      <c r="R20" s="13"/>
    </row>
    <row r="21" spans="1:18" x14ac:dyDescent="0.25">
      <c r="A21" s="15">
        <v>18</v>
      </c>
      <c r="B21" s="18" t="s">
        <v>20</v>
      </c>
      <c r="C21" s="8">
        <v>2</v>
      </c>
      <c r="D21" s="8" t="s">
        <v>47</v>
      </c>
      <c r="E21" s="19" t="s">
        <v>25</v>
      </c>
      <c r="F21" s="20">
        <v>38579</v>
      </c>
      <c r="G21" s="21" t="s">
        <v>23</v>
      </c>
      <c r="H21" s="22">
        <v>43</v>
      </c>
      <c r="I21" s="18">
        <v>11</v>
      </c>
      <c r="J21" s="12"/>
      <c r="K21" s="12"/>
      <c r="L21" s="13"/>
      <c r="M21" s="13"/>
      <c r="N21" s="13"/>
      <c r="O21" s="13"/>
      <c r="P21" s="13"/>
      <c r="Q21" s="13"/>
      <c r="R21" s="13" t="s">
        <v>48</v>
      </c>
    </row>
    <row r="22" spans="1:18" ht="36.75" x14ac:dyDescent="0.25">
      <c r="A22" s="8">
        <v>19</v>
      </c>
      <c r="B22" s="18" t="s">
        <v>20</v>
      </c>
      <c r="C22" s="8">
        <v>8</v>
      </c>
      <c r="D22" s="8" t="s">
        <v>49</v>
      </c>
      <c r="E22" s="19" t="s">
        <v>25</v>
      </c>
      <c r="F22" s="20">
        <v>38066</v>
      </c>
      <c r="G22" s="21" t="s">
        <v>23</v>
      </c>
      <c r="H22" s="22" t="s">
        <v>50</v>
      </c>
      <c r="I22" s="18">
        <v>11</v>
      </c>
      <c r="J22" s="12"/>
      <c r="K22" s="12"/>
      <c r="L22" s="13"/>
      <c r="M22" s="13"/>
      <c r="N22" s="13"/>
      <c r="O22" s="13"/>
      <c r="P22" s="13"/>
      <c r="Q22" s="13"/>
      <c r="R22" s="13" t="s">
        <v>48</v>
      </c>
    </row>
    <row r="23" spans="1:18" x14ac:dyDescent="0.25">
      <c r="A23" s="15">
        <v>20</v>
      </c>
      <c r="B23" s="18" t="s">
        <v>28</v>
      </c>
      <c r="C23" s="8">
        <v>20</v>
      </c>
      <c r="D23" s="8" t="s">
        <v>51</v>
      </c>
      <c r="E23" s="19" t="s">
        <v>22</v>
      </c>
      <c r="F23" s="20">
        <v>38156</v>
      </c>
      <c r="G23" s="21" t="s">
        <v>23</v>
      </c>
      <c r="H23" s="22">
        <v>3</v>
      </c>
      <c r="I23" s="18">
        <v>11</v>
      </c>
      <c r="J23" s="12"/>
      <c r="K23" s="12"/>
      <c r="L23" s="13"/>
      <c r="M23" s="13"/>
      <c r="N23" s="13"/>
      <c r="O23" s="13"/>
      <c r="P23" s="13"/>
      <c r="Q23" s="14"/>
      <c r="R23" s="13" t="s">
        <v>48</v>
      </c>
    </row>
    <row r="24" spans="1:18" ht="36.75" x14ac:dyDescent="0.25">
      <c r="A24" s="8">
        <v>21</v>
      </c>
      <c r="B24" s="18" t="s">
        <v>20</v>
      </c>
      <c r="C24" s="8">
        <v>21</v>
      </c>
      <c r="D24" s="8" t="s">
        <v>52</v>
      </c>
      <c r="E24" s="19" t="s">
        <v>25</v>
      </c>
      <c r="F24" s="20">
        <v>38162</v>
      </c>
      <c r="G24" s="21" t="s">
        <v>23</v>
      </c>
      <c r="H24" s="22" t="s">
        <v>50</v>
      </c>
      <c r="I24" s="18">
        <v>11</v>
      </c>
      <c r="J24" s="12"/>
      <c r="K24" s="12"/>
      <c r="L24" s="13"/>
      <c r="M24" s="13"/>
      <c r="N24" s="13"/>
      <c r="O24" s="13"/>
      <c r="P24" s="13"/>
      <c r="Q24" s="14"/>
      <c r="R24" s="13" t="s">
        <v>48</v>
      </c>
    </row>
    <row r="26" spans="1:18" s="23" customFormat="1" x14ac:dyDescent="0.25">
      <c r="B26" s="24" t="s">
        <v>53</v>
      </c>
      <c r="C26" s="25"/>
      <c r="D26" s="25"/>
      <c r="E26" s="26"/>
      <c r="F26" s="26" t="s">
        <v>54</v>
      </c>
      <c r="G26" s="25"/>
      <c r="H26" s="25"/>
      <c r="I26" s="25"/>
      <c r="J26" s="26"/>
      <c r="K26" s="25" t="s">
        <v>55</v>
      </c>
      <c r="L26" s="25"/>
      <c r="M26" s="25"/>
      <c r="N26" s="27" t="s">
        <v>56</v>
      </c>
      <c r="O26" s="25"/>
    </row>
    <row r="27" spans="1:18" s="23" customFormat="1" x14ac:dyDescent="0.25">
      <c r="B27" s="26"/>
      <c r="C27" s="25"/>
      <c r="D27" s="25"/>
      <c r="E27" s="26"/>
      <c r="F27" s="26"/>
      <c r="G27" s="25"/>
      <c r="H27" s="25"/>
      <c r="I27" s="25"/>
      <c r="J27" s="26"/>
      <c r="K27" s="25"/>
      <c r="L27" s="25"/>
      <c r="M27" s="25"/>
      <c r="N27" s="27" t="s">
        <v>57</v>
      </c>
      <c r="O27" s="25"/>
    </row>
    <row r="28" spans="1:18" s="23" customFormat="1" x14ac:dyDescent="0.25">
      <c r="B28" s="25"/>
      <c r="C28" s="25"/>
      <c r="D28" s="25"/>
      <c r="E28" s="26"/>
      <c r="F28" s="24"/>
      <c r="G28" s="25"/>
      <c r="H28" s="25"/>
      <c r="I28" s="25"/>
      <c r="J28" s="26"/>
      <c r="K28" s="25"/>
      <c r="L28" s="25"/>
      <c r="M28" s="25"/>
      <c r="N28" s="27" t="s">
        <v>58</v>
      </c>
      <c r="O28" s="25"/>
    </row>
    <row r="29" spans="1:18" s="23" customFormat="1" x14ac:dyDescent="0.25">
      <c r="B29" s="26"/>
      <c r="C29" s="25"/>
      <c r="D29" s="25"/>
      <c r="E29" s="26"/>
      <c r="F29" s="26"/>
      <c r="G29" s="25"/>
      <c r="H29" s="25"/>
      <c r="I29" s="25"/>
      <c r="J29" s="26"/>
      <c r="K29" s="25"/>
      <c r="L29" s="25"/>
      <c r="M29" s="25"/>
      <c r="N29" t="s">
        <v>59</v>
      </c>
      <c r="O29" s="25"/>
    </row>
    <row r="30" spans="1:18" s="23" customFormat="1" x14ac:dyDescent="0.25">
      <c r="B30" s="26"/>
      <c r="C30" s="25"/>
      <c r="D30" s="25"/>
      <c r="E30" s="26"/>
      <c r="F30" s="26"/>
      <c r="G30" s="25"/>
      <c r="H30" s="25"/>
      <c r="I30" s="25"/>
      <c r="J30" s="26"/>
      <c r="K30" s="25"/>
      <c r="L30" s="25"/>
      <c r="M30" s="25"/>
      <c r="N30" s="27"/>
      <c r="O30" s="25"/>
    </row>
    <row r="31" spans="1:18" s="23" customFormat="1" x14ac:dyDescent="0.25"/>
    <row r="32" spans="1:18" s="23" customFormat="1" x14ac:dyDescent="0.25"/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2021-11-20T10:18:44Z</dcterms:created>
  <dcterms:modified xsi:type="dcterms:W3CDTF">2021-11-20T10:19:03Z</dcterms:modified>
</cp:coreProperties>
</file>