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users\osp\Рабочий стол\математика_готово\на сайт\"/>
    </mc:Choice>
  </mc:AlternateContent>
  <xr:revisionPtr revIDLastSave="0" documentId="13_ncr:1_{DF64606D-F030-4ABA-8C41-76365DAAEC52}" xr6:coauthVersionLast="36" xr6:coauthVersionMax="36" xr10:uidLastSave="{00000000-0000-0000-0000-000000000000}"/>
  <bookViews>
    <workbookView xWindow="0" yWindow="0" windowWidth="23040" windowHeight="9060" xr2:uid="{7D705E0F-4BFE-4FCF-B273-5DB54EBD62BF}"/>
  </bookViews>
  <sheets>
    <sheet name="4 кл" sheetId="1" r:id="rId1"/>
  </sheets>
  <externalReferences>
    <externalReference r:id="rId2"/>
  </externalReferences>
  <definedNames>
    <definedName name="_xlnm._FilterDatabase" localSheetId="0" hidden="1">'4 кл'!$A$4:$AH$216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Q35" i="1"/>
  <c r="P93" i="1"/>
  <c r="Q93" i="1" s="1"/>
  <c r="P87" i="1"/>
  <c r="Q87" i="1" s="1"/>
  <c r="P162" i="1"/>
  <c r="Q162" i="1"/>
  <c r="P183" i="1"/>
  <c r="Q183" i="1" s="1"/>
  <c r="P163" i="1"/>
  <c r="Q163" i="1" s="1"/>
  <c r="P11" i="1"/>
  <c r="Q11" i="1"/>
  <c r="P88" i="1"/>
  <c r="Q88" i="1" s="1"/>
  <c r="P58" i="1"/>
  <c r="Q58" i="1" s="1"/>
  <c r="P113" i="1"/>
  <c r="Q113" i="1" s="1"/>
  <c r="P142" i="1"/>
  <c r="Q142" i="1" s="1"/>
  <c r="P59" i="1"/>
  <c r="Q59" i="1"/>
  <c r="P106" i="1"/>
  <c r="Q106" i="1" s="1"/>
  <c r="P180" i="1"/>
  <c r="Q180" i="1" s="1"/>
  <c r="P146" i="1"/>
  <c r="Q146" i="1"/>
  <c r="P27" i="1"/>
  <c r="Q27" i="1" s="1"/>
  <c r="P129" i="1"/>
  <c r="Q129" i="1" s="1"/>
  <c r="P46" i="1"/>
  <c r="Q46" i="1"/>
  <c r="P19" i="1"/>
  <c r="Q19" i="1"/>
  <c r="P15" i="1"/>
  <c r="Q15" i="1" s="1"/>
  <c r="P60" i="1"/>
  <c r="Q60" i="1" s="1"/>
  <c r="P54" i="1"/>
  <c r="Q54" i="1"/>
  <c r="P139" i="1"/>
  <c r="Q139" i="1"/>
  <c r="P41" i="1"/>
  <c r="Q41" i="1" s="1"/>
  <c r="P94" i="1"/>
  <c r="Q94" i="1" s="1"/>
  <c r="P72" i="1"/>
  <c r="Q72" i="1"/>
  <c r="P95" i="1"/>
  <c r="Q95" i="1" s="1"/>
  <c r="P130" i="1"/>
  <c r="Q130" i="1" s="1"/>
  <c r="P126" i="1"/>
  <c r="Q126" i="1" s="1"/>
  <c r="P114" i="1"/>
  <c r="Q114" i="1" s="1"/>
  <c r="P47" i="1"/>
  <c r="Q47" i="1"/>
  <c r="P143" i="1"/>
  <c r="Q143" i="1" s="1"/>
  <c r="P96" i="1"/>
  <c r="Q96" i="1" s="1"/>
  <c r="P131" i="1"/>
  <c r="Q131" i="1" s="1"/>
  <c r="P20" i="1"/>
  <c r="Q20" i="1" s="1"/>
  <c r="P85" i="1"/>
  <c r="Q85" i="1" s="1"/>
  <c r="P115" i="1"/>
  <c r="Q115" i="1"/>
  <c r="P144" i="1"/>
  <c r="Q144" i="1" s="1"/>
  <c r="P145" i="1"/>
  <c r="Q145" i="1" s="1"/>
  <c r="P147" i="1"/>
  <c r="Q147" i="1"/>
  <c r="P48" i="1"/>
  <c r="Q48" i="1" s="1"/>
  <c r="P42" i="1"/>
  <c r="Q42" i="1" s="1"/>
  <c r="P148" i="1"/>
  <c r="Q148" i="1" s="1"/>
  <c r="P28" i="1"/>
  <c r="Q28" i="1" s="1"/>
  <c r="P73" i="1"/>
  <c r="Q73" i="1"/>
  <c r="P132" i="1"/>
  <c r="Q132" i="1" s="1"/>
  <c r="P184" i="1"/>
  <c r="Q184" i="1" s="1"/>
  <c r="P116" i="1"/>
  <c r="Q116" i="1"/>
  <c r="P164" i="1"/>
  <c r="Q164" i="1"/>
  <c r="P133" i="1"/>
  <c r="Q133" i="1" s="1"/>
  <c r="P97" i="1"/>
  <c r="Q97" i="1" s="1"/>
  <c r="P98" i="1"/>
  <c r="Q98" i="1"/>
  <c r="P55" i="1"/>
  <c r="Q55" i="1" s="1"/>
  <c r="P134" i="1"/>
  <c r="Q134" i="1" s="1"/>
  <c r="P29" i="1"/>
  <c r="Q29" i="1" s="1"/>
  <c r="P117" i="1"/>
  <c r="Q117" i="1" s="1"/>
  <c r="P68" i="1"/>
  <c r="Q68" i="1"/>
  <c r="P30" i="1"/>
  <c r="Q30" i="1"/>
  <c r="P165" i="1"/>
  <c r="Q165" i="1" s="1"/>
  <c r="P128" i="1"/>
  <c r="Q128" i="1"/>
  <c r="P5" i="1"/>
  <c r="Q5" i="1" s="1"/>
  <c r="P188" i="1"/>
  <c r="Q188" i="1" s="1"/>
  <c r="P108" i="1"/>
  <c r="Q108" i="1" s="1"/>
  <c r="P74" i="1"/>
  <c r="Q74" i="1" s="1"/>
  <c r="P135" i="1"/>
  <c r="Q135" i="1" s="1"/>
  <c r="P149" i="1"/>
  <c r="Q149" i="1" s="1"/>
  <c r="P21" i="1"/>
  <c r="Q21" i="1"/>
  <c r="P110" i="1"/>
  <c r="Q110" i="1" s="1"/>
  <c r="P31" i="1"/>
  <c r="Q31" i="1"/>
  <c r="P75" i="1"/>
  <c r="Q75" i="1" s="1"/>
  <c r="P22" i="1"/>
  <c r="Q22" i="1" s="1"/>
  <c r="P49" i="1"/>
  <c r="Q49" i="1" s="1"/>
  <c r="P32" i="1"/>
  <c r="Q32" i="1" s="1"/>
  <c r="P136" i="1"/>
  <c r="Q136" i="1" s="1"/>
  <c r="P36" i="1"/>
  <c r="Q36" i="1"/>
  <c r="P14" i="1"/>
  <c r="Q14" i="1" s="1"/>
  <c r="P166" i="1"/>
  <c r="Q166" i="1" s="1"/>
  <c r="P167" i="1"/>
  <c r="Q167" i="1" s="1"/>
  <c r="P69" i="1"/>
  <c r="Q69" i="1" s="1"/>
  <c r="P76" i="1"/>
  <c r="Q76" i="1" s="1"/>
  <c r="P43" i="1"/>
  <c r="Q43" i="1" s="1"/>
  <c r="P150" i="1"/>
  <c r="Q150" i="1" s="1"/>
  <c r="P6" i="1"/>
  <c r="Q6" i="1" s="1"/>
  <c r="P185" i="1"/>
  <c r="Q185" i="1"/>
  <c r="P151" i="1"/>
  <c r="Q151" i="1" s="1"/>
  <c r="P50" i="1"/>
  <c r="Q50" i="1" s="1"/>
  <c r="P138" i="1"/>
  <c r="Q138" i="1"/>
  <c r="P168" i="1"/>
  <c r="Q168" i="1"/>
  <c r="P44" i="1"/>
  <c r="Q44" i="1" s="1"/>
  <c r="P99" i="1"/>
  <c r="Q99" i="1" s="1"/>
  <c r="P77" i="1"/>
  <c r="Q77" i="1"/>
  <c r="P111" i="1"/>
  <c r="Q111" i="1" s="1"/>
  <c r="P169" i="1"/>
  <c r="Q169" i="1" s="1"/>
  <c r="P118" i="1"/>
  <c r="Q118" i="1"/>
  <c r="P175" i="1"/>
  <c r="Q175" i="1" s="1"/>
  <c r="P89" i="1"/>
  <c r="Q89" i="1"/>
  <c r="P61" i="1"/>
  <c r="Q61" i="1" s="1"/>
  <c r="P37" i="1"/>
  <c r="Q37" i="1" s="1"/>
  <c r="P12" i="1"/>
  <c r="Q12" i="1"/>
  <c r="P152" i="1"/>
  <c r="Q152" i="1"/>
  <c r="P140" i="1"/>
  <c r="Q140" i="1" s="1"/>
  <c r="P78" i="1"/>
  <c r="Q78" i="1"/>
  <c r="P100" i="1"/>
  <c r="Q100" i="1"/>
  <c r="P119" i="1"/>
  <c r="Q119" i="1" s="1"/>
  <c r="P70" i="1"/>
  <c r="Q70" i="1" s="1"/>
  <c r="P112" i="1"/>
  <c r="Q112" i="1"/>
  <c r="P153" i="1"/>
  <c r="Q153" i="1" s="1"/>
  <c r="P160" i="1"/>
  <c r="Q160" i="1" s="1"/>
  <c r="P38" i="1"/>
  <c r="Q38" i="1" s="1"/>
  <c r="P176" i="1"/>
  <c r="Q176" i="1" s="1"/>
  <c r="P154" i="1"/>
  <c r="Q154" i="1"/>
  <c r="P90" i="1"/>
  <c r="Q90" i="1"/>
  <c r="P109" i="1"/>
  <c r="Q109" i="1" s="1"/>
  <c r="P177" i="1"/>
  <c r="Q177" i="1" s="1"/>
  <c r="P33" i="1"/>
  <c r="Q33" i="1" s="1"/>
  <c r="P16" i="1"/>
  <c r="Q16" i="1" s="1"/>
  <c r="P189" i="1"/>
  <c r="Q189" i="1" s="1"/>
  <c r="P51" i="1"/>
  <c r="Q51" i="1" s="1"/>
  <c r="P170" i="1"/>
  <c r="Q170" i="1" s="1"/>
  <c r="P155" i="1"/>
  <c r="Q155" i="1"/>
  <c r="P120" i="1"/>
  <c r="Q120" i="1"/>
  <c r="P56" i="1"/>
  <c r="Q56" i="1" s="1"/>
  <c r="P57" i="1"/>
  <c r="Q57" i="1"/>
  <c r="P71" i="1"/>
  <c r="Q71" i="1" s="1"/>
  <c r="P101" i="1"/>
  <c r="Q101" i="1" s="1"/>
  <c r="P62" i="1"/>
  <c r="Q62" i="1" s="1"/>
  <c r="P156" i="1"/>
  <c r="Q156" i="1" s="1"/>
  <c r="P102" i="1"/>
  <c r="Q102" i="1" s="1"/>
  <c r="P190" i="1"/>
  <c r="Q190" i="1"/>
  <c r="P7" i="1"/>
  <c r="Q7" i="1" s="1"/>
  <c r="P103" i="1"/>
  <c r="Q103" i="1" s="1"/>
  <c r="P127" i="1"/>
  <c r="Q127" i="1" s="1"/>
  <c r="P39" i="1"/>
  <c r="Q39" i="1" s="1"/>
  <c r="P23" i="1"/>
  <c r="Q23" i="1" s="1"/>
  <c r="P17" i="1"/>
  <c r="Q17" i="1" s="1"/>
  <c r="P8" i="1"/>
  <c r="Q8" i="1" s="1"/>
  <c r="P121" i="1"/>
  <c r="Q121" i="1" s="1"/>
  <c r="P122" i="1"/>
  <c r="Q122" i="1"/>
  <c r="P179" i="1"/>
  <c r="Q179" i="1" s="1"/>
  <c r="P181" i="1"/>
  <c r="Q181" i="1" s="1"/>
  <c r="P24" i="1"/>
  <c r="Q24" i="1"/>
  <c r="P107" i="1"/>
  <c r="Q107" i="1"/>
  <c r="P171" i="1"/>
  <c r="Q171" i="1" s="1"/>
  <c r="P18" i="1"/>
  <c r="Q18" i="1" s="1"/>
  <c r="P34" i="1"/>
  <c r="Q34" i="1"/>
  <c r="P25" i="1"/>
  <c r="Q25" i="1" s="1"/>
  <c r="P86" i="1"/>
  <c r="Q86" i="1" s="1"/>
  <c r="P91" i="1"/>
  <c r="Q91" i="1"/>
  <c r="P172" i="1"/>
  <c r="Q172" i="1" s="1"/>
  <c r="P191" i="1"/>
  <c r="Q191" i="1"/>
  <c r="P10" i="1"/>
  <c r="Q10" i="1" s="1"/>
  <c r="P26" i="1"/>
  <c r="Q26" i="1" s="1"/>
  <c r="P123" i="1"/>
  <c r="Q123" i="1"/>
  <c r="P79" i="1"/>
  <c r="Q79" i="1"/>
  <c r="P63" i="1"/>
  <c r="Q63" i="1" s="1"/>
  <c r="P80" i="1"/>
  <c r="Q80" i="1"/>
  <c r="P186" i="1"/>
  <c r="Q186" i="1"/>
  <c r="P157" i="1"/>
  <c r="Q157" i="1" s="1"/>
  <c r="P52" i="1"/>
  <c r="Q52" i="1" s="1"/>
  <c r="P9" i="1"/>
  <c r="Q9" i="1"/>
  <c r="P104" i="1"/>
  <c r="Q104" i="1" s="1"/>
  <c r="P64" i="1"/>
  <c r="Q64" i="1" s="1"/>
  <c r="P81" i="1"/>
  <c r="Q81" i="1" s="1"/>
  <c r="P173" i="1"/>
  <c r="Q173" i="1" s="1"/>
  <c r="P141" i="1"/>
  <c r="Q141" i="1"/>
  <c r="P124" i="1"/>
  <c r="Q124" i="1"/>
  <c r="P178" i="1"/>
  <c r="Q178" i="1" s="1"/>
  <c r="P82" i="1"/>
  <c r="Q82" i="1" s="1"/>
  <c r="P182" i="1"/>
  <c r="Q182" i="1" s="1"/>
  <c r="P158" i="1"/>
  <c r="Q158" i="1" s="1"/>
  <c r="P65" i="1"/>
  <c r="Q65" i="1" s="1"/>
  <c r="P187" i="1"/>
  <c r="Q187" i="1" s="1"/>
  <c r="P66" i="1"/>
  <c r="Q66" i="1" s="1"/>
  <c r="P40" i="1"/>
  <c r="Q40" i="1"/>
  <c r="P53" i="1"/>
  <c r="Q53" i="1"/>
  <c r="P83" i="1"/>
  <c r="Q83" i="1" s="1"/>
  <c r="P125" i="1"/>
  <c r="Q125" i="1"/>
  <c r="P84" i="1"/>
  <c r="Q84" i="1" s="1"/>
  <c r="P174" i="1"/>
  <c r="Q174" i="1" s="1"/>
  <c r="P105" i="1"/>
  <c r="Q105" i="1" s="1"/>
  <c r="P159" i="1"/>
  <c r="Q159" i="1" s="1"/>
  <c r="P13" i="1"/>
  <c r="Q13" i="1" s="1"/>
  <c r="P137" i="1"/>
  <c r="Q137" i="1"/>
  <c r="P45" i="1"/>
  <c r="Q45" i="1" s="1"/>
  <c r="P67" i="1"/>
  <c r="Q67" i="1" s="1"/>
  <c r="P161" i="1"/>
  <c r="Q161" i="1" s="1"/>
  <c r="P92" i="1"/>
  <c r="Q92" i="1" s="1"/>
</calcChain>
</file>

<file path=xl/sharedStrings.xml><?xml version="1.0" encoding="utf-8"?>
<sst xmlns="http://schemas.openxmlformats.org/spreadsheetml/2006/main" count="945" uniqueCount="277">
  <si>
    <t>Соколова Л.А.</t>
  </si>
  <si>
    <t>Козлова Н.В.</t>
  </si>
  <si>
    <t>Лапшова М.Н.</t>
  </si>
  <si>
    <t>Ядогальвис О.В.</t>
  </si>
  <si>
    <t>Грезина Н.И.</t>
  </si>
  <si>
    <t>Огуречникова И.С.</t>
  </si>
  <si>
    <t>Антропова Е.В.</t>
  </si>
  <si>
    <t>Белинская А.И.</t>
  </si>
  <si>
    <t>Суханова Л.Н.</t>
  </si>
  <si>
    <t>Налетова В.А.</t>
  </si>
  <si>
    <t>Яковлева Е.В.</t>
  </si>
  <si>
    <t>Налетова Д.Д.</t>
  </si>
  <si>
    <t>Королева Ю.Н.</t>
  </si>
  <si>
    <t>Рухлова С.А.</t>
  </si>
  <si>
    <t>Малышева С.В.</t>
  </si>
  <si>
    <t>Кашина Л.В.</t>
  </si>
  <si>
    <t>Чибилькаева О.Ш.</t>
  </si>
  <si>
    <t>Николаева А.В.</t>
  </si>
  <si>
    <t>Животова И.В.</t>
  </si>
  <si>
    <t>Макарова Н.В.</t>
  </si>
  <si>
    <t>Макарова Т.Н.</t>
  </si>
  <si>
    <t xml:space="preserve">Члены жюри: </t>
  </si>
  <si>
    <t>Сопредседатель -  Соколова М.В.</t>
  </si>
  <si>
    <t xml:space="preserve">Председатель жюри – Комиссарова Т.В., </t>
  </si>
  <si>
    <t>математика</t>
  </si>
  <si>
    <t>м</t>
  </si>
  <si>
    <t>4МА212</t>
  </si>
  <si>
    <t>а</t>
  </si>
  <si>
    <t>ж</t>
  </si>
  <si>
    <t>4МА211</t>
  </si>
  <si>
    <t>4МА210</t>
  </si>
  <si>
    <t>неявка</t>
  </si>
  <si>
    <t>4МА209</t>
  </si>
  <si>
    <t>ц</t>
  </si>
  <si>
    <t>4МА208</t>
  </si>
  <si>
    <t>4МА207</t>
  </si>
  <si>
    <t>4МА206</t>
  </si>
  <si>
    <t>Призер</t>
  </si>
  <si>
    <t>4МА205</t>
  </si>
  <si>
    <t>4МА204</t>
  </si>
  <si>
    <t>4МА203</t>
  </si>
  <si>
    <t>4МА202</t>
  </si>
  <si>
    <t>4МА201</t>
  </si>
  <si>
    <t>4МА200</t>
  </si>
  <si>
    <t>4МА199</t>
  </si>
  <si>
    <t>4МА198</t>
  </si>
  <si>
    <t>к</t>
  </si>
  <si>
    <t>4МА197</t>
  </si>
  <si>
    <t>4МА196</t>
  </si>
  <si>
    <t>4МА195</t>
  </si>
  <si>
    <t>4МА194</t>
  </si>
  <si>
    <t>ООЦ</t>
  </si>
  <si>
    <t>4МА193</t>
  </si>
  <si>
    <t>4МА192</t>
  </si>
  <si>
    <t>4МА191</t>
  </si>
  <si>
    <t>4МА190</t>
  </si>
  <si>
    <t>4МА189</t>
  </si>
  <si>
    <t>4МА188</t>
  </si>
  <si>
    <t>4МА187</t>
  </si>
  <si>
    <t>4МА186</t>
  </si>
  <si>
    <t>4МА185</t>
  </si>
  <si>
    <t>4МА184</t>
  </si>
  <si>
    <t>4МА183</t>
  </si>
  <si>
    <t>4МА182</t>
  </si>
  <si>
    <t>4МА181</t>
  </si>
  <si>
    <t>4МА180</t>
  </si>
  <si>
    <t>16.10.2011</t>
  </si>
  <si>
    <t>4МА179</t>
  </si>
  <si>
    <t>4МА178</t>
  </si>
  <si>
    <t>4МА177</t>
  </si>
  <si>
    <t>4МА176</t>
  </si>
  <si>
    <t>4МА175</t>
  </si>
  <si>
    <t>4МА174</t>
  </si>
  <si>
    <t>4МА173</t>
  </si>
  <si>
    <t>4МА172</t>
  </si>
  <si>
    <t>4МА171</t>
  </si>
  <si>
    <t>4МА170</t>
  </si>
  <si>
    <t>4МА169</t>
  </si>
  <si>
    <t>4МА168</t>
  </si>
  <si>
    <t>4МА167</t>
  </si>
  <si>
    <t>27.05.2011</t>
  </si>
  <si>
    <t>4МА166</t>
  </si>
  <si>
    <t>4МА165</t>
  </si>
  <si>
    <t>4МА164</t>
  </si>
  <si>
    <t>4МА163</t>
  </si>
  <si>
    <t>4МА162</t>
  </si>
  <si>
    <t>4МА161</t>
  </si>
  <si>
    <t>4МА160</t>
  </si>
  <si>
    <t>4МА159</t>
  </si>
  <si>
    <t>4МА158</t>
  </si>
  <si>
    <t>4МА157</t>
  </si>
  <si>
    <t>4МА156</t>
  </si>
  <si>
    <t>4МА155</t>
  </si>
  <si>
    <t>4МА154</t>
  </si>
  <si>
    <t>4МА153</t>
  </si>
  <si>
    <t>4МА152</t>
  </si>
  <si>
    <t>4МА151</t>
  </si>
  <si>
    <t>4МА150</t>
  </si>
  <si>
    <t>4МА149</t>
  </si>
  <si>
    <t>4МА148</t>
  </si>
  <si>
    <t>4МА147</t>
  </si>
  <si>
    <t>4МА146</t>
  </si>
  <si>
    <t>4МА145</t>
  </si>
  <si>
    <t>4МА144</t>
  </si>
  <si>
    <t>4МА143</t>
  </si>
  <si>
    <t>4МА142</t>
  </si>
  <si>
    <t>4МА141</t>
  </si>
  <si>
    <t>4МА140</t>
  </si>
  <si>
    <t>4МА139</t>
  </si>
  <si>
    <t>4МА138</t>
  </si>
  <si>
    <t>4МА137</t>
  </si>
  <si>
    <t>4МА136</t>
  </si>
  <si>
    <t>4МА135</t>
  </si>
  <si>
    <t>4МА134</t>
  </si>
  <si>
    <t>4МА133</t>
  </si>
  <si>
    <t>4МА132</t>
  </si>
  <si>
    <t>4МА131</t>
  </si>
  <si>
    <t>4МА130</t>
  </si>
  <si>
    <t>4МА129</t>
  </si>
  <si>
    <t>4МА128</t>
  </si>
  <si>
    <t>4МА127</t>
  </si>
  <si>
    <t>4МА126</t>
  </si>
  <si>
    <t>4МА125</t>
  </si>
  <si>
    <t>4МА124</t>
  </si>
  <si>
    <t>4МА123</t>
  </si>
  <si>
    <t>4МА122</t>
  </si>
  <si>
    <t>4МА121</t>
  </si>
  <si>
    <t>4МА120</t>
  </si>
  <si>
    <t>4МА119</t>
  </si>
  <si>
    <t>4МА118</t>
  </si>
  <si>
    <t>4МА117</t>
  </si>
  <si>
    <t>4МА116</t>
  </si>
  <si>
    <t>4МА115</t>
  </si>
  <si>
    <t>4МА114</t>
  </si>
  <si>
    <t>4МА113</t>
  </si>
  <si>
    <t>4МА112</t>
  </si>
  <si>
    <t>4МА111</t>
  </si>
  <si>
    <t>4МА110</t>
  </si>
  <si>
    <t>4МА109</t>
  </si>
  <si>
    <t>4МА108</t>
  </si>
  <si>
    <t>4МА107</t>
  </si>
  <si>
    <t>4МА106</t>
  </si>
  <si>
    <t>ЧОУ школа "Радиант"</t>
  </si>
  <si>
    <t>4МА105</t>
  </si>
  <si>
    <t>4МА104</t>
  </si>
  <si>
    <t>4МА103</t>
  </si>
  <si>
    <t>4МА102</t>
  </si>
  <si>
    <t>4МА101</t>
  </si>
  <si>
    <t>4МА100</t>
  </si>
  <si>
    <t>4МА099</t>
  </si>
  <si>
    <t>4МА098</t>
  </si>
  <si>
    <t>4МА097</t>
  </si>
  <si>
    <t>4МА096</t>
  </si>
  <si>
    <t>4МА095</t>
  </si>
  <si>
    <t>4МА094</t>
  </si>
  <si>
    <t>4МА093</t>
  </si>
  <si>
    <t>4МА092</t>
  </si>
  <si>
    <t>4МА091</t>
  </si>
  <si>
    <t>Победитель</t>
  </si>
  <si>
    <t>4МА090</t>
  </si>
  <si>
    <t>4МА089</t>
  </si>
  <si>
    <t>4МА088</t>
  </si>
  <si>
    <t>4МА087</t>
  </si>
  <si>
    <t>4МА086</t>
  </si>
  <si>
    <t>4МА085</t>
  </si>
  <si>
    <t>4МА084</t>
  </si>
  <si>
    <t>4МА083</t>
  </si>
  <si>
    <t>03.03.2011</t>
  </si>
  <si>
    <t>4МА082</t>
  </si>
  <si>
    <t>4МА081</t>
  </si>
  <si>
    <t>4МА080</t>
  </si>
  <si>
    <t>4МА079</t>
  </si>
  <si>
    <t>4МА078</t>
  </si>
  <si>
    <t>4МА077</t>
  </si>
  <si>
    <t>4МА076</t>
  </si>
  <si>
    <t>4МА075</t>
  </si>
  <si>
    <t>4МА074</t>
  </si>
  <si>
    <t>4МА073</t>
  </si>
  <si>
    <t>4МА072</t>
  </si>
  <si>
    <t>4МА071</t>
  </si>
  <si>
    <t>13.05.2011</t>
  </si>
  <si>
    <t>4МА070</t>
  </si>
  <si>
    <t>4МА069</t>
  </si>
  <si>
    <t>4МА068</t>
  </si>
  <si>
    <t>4МА067</t>
  </si>
  <si>
    <t>4МА066</t>
  </si>
  <si>
    <t>4МА065</t>
  </si>
  <si>
    <t>4МА064</t>
  </si>
  <si>
    <t>4МА063</t>
  </si>
  <si>
    <t>4МА062</t>
  </si>
  <si>
    <t>4МА061</t>
  </si>
  <si>
    <t>4МА060</t>
  </si>
  <si>
    <t>4МА059</t>
  </si>
  <si>
    <t>4МА058</t>
  </si>
  <si>
    <t>4МА057</t>
  </si>
  <si>
    <t>4МА056</t>
  </si>
  <si>
    <t>4МА055</t>
  </si>
  <si>
    <t>4МА054</t>
  </si>
  <si>
    <t>4МА053</t>
  </si>
  <si>
    <t>22.03.2011</t>
  </si>
  <si>
    <t>4МА052</t>
  </si>
  <si>
    <t>4МА051</t>
  </si>
  <si>
    <t>28.07.2011</t>
  </si>
  <si>
    <t>4МА050</t>
  </si>
  <si>
    <t>4МА049</t>
  </si>
  <si>
    <t>4МА048</t>
  </si>
  <si>
    <t>4МА047</t>
  </si>
  <si>
    <t>4МА046</t>
  </si>
  <si>
    <t xml:space="preserve">  22.06.2011</t>
  </si>
  <si>
    <t>4МА045</t>
  </si>
  <si>
    <t>4МА044</t>
  </si>
  <si>
    <t>4МА043</t>
  </si>
  <si>
    <t>4МА042</t>
  </si>
  <si>
    <t>4МА041</t>
  </si>
  <si>
    <t>4МА040</t>
  </si>
  <si>
    <t>4МА039</t>
  </si>
  <si>
    <t>4МА038</t>
  </si>
  <si>
    <t>4МА037</t>
  </si>
  <si>
    <t>4МА036</t>
  </si>
  <si>
    <t>4МА035</t>
  </si>
  <si>
    <t>4МА034</t>
  </si>
  <si>
    <t>4МА033</t>
  </si>
  <si>
    <t>4МА032</t>
  </si>
  <si>
    <t>4МА031</t>
  </si>
  <si>
    <t>4МА030</t>
  </si>
  <si>
    <t>4МА029</t>
  </si>
  <si>
    <t>4МА028</t>
  </si>
  <si>
    <t>4МА027</t>
  </si>
  <si>
    <t>4МА026</t>
  </si>
  <si>
    <t>4МА025</t>
  </si>
  <si>
    <t>4МА024</t>
  </si>
  <si>
    <t>4МА023</t>
  </si>
  <si>
    <t>4МА022</t>
  </si>
  <si>
    <t>4МА021</t>
  </si>
  <si>
    <t>4МА020</t>
  </si>
  <si>
    <t>4МА019</t>
  </si>
  <si>
    <t>4МА018</t>
  </si>
  <si>
    <t>4МА017</t>
  </si>
  <si>
    <t>4МА016</t>
  </si>
  <si>
    <t>4МА015</t>
  </si>
  <si>
    <t>4МА014</t>
  </si>
  <si>
    <t>4МА013</t>
  </si>
  <si>
    <t>4МА012</t>
  </si>
  <si>
    <t>4МА011</t>
  </si>
  <si>
    <t>4МА010</t>
  </si>
  <si>
    <t>4МА009</t>
  </si>
  <si>
    <t>4МА008</t>
  </si>
  <si>
    <t>4МА007</t>
  </si>
  <si>
    <t>4МА006</t>
  </si>
  <si>
    <t>01.11.2011</t>
  </si>
  <si>
    <t>4МА005</t>
  </si>
  <si>
    <t>4МА004</t>
  </si>
  <si>
    <t>4МА003</t>
  </si>
  <si>
    <t>27.10.2010</t>
  </si>
  <si>
    <t>4МА002</t>
  </si>
  <si>
    <t>4МА001</t>
  </si>
  <si>
    <t>Класс</t>
  </si>
  <si>
    <t>№ ОО</t>
  </si>
  <si>
    <t>Предмет</t>
  </si>
  <si>
    <t>Дата рождения (00.00.0000)</t>
  </si>
  <si>
    <t>Пол</t>
  </si>
  <si>
    <t>Код</t>
  </si>
  <si>
    <t>Счетчик</t>
  </si>
  <si>
    <t>район</t>
  </si>
  <si>
    <t>Результат</t>
  </si>
  <si>
    <t>% выполнения</t>
  </si>
  <si>
    <t>Итого баллов
(42 б)</t>
  </si>
  <si>
    <t>№6
(7 б)</t>
  </si>
  <si>
    <t>№5
(7 б)</t>
  </si>
  <si>
    <t>№4
(7 б)</t>
  </si>
  <si>
    <t>№3
(7 б)</t>
  </si>
  <si>
    <t>№2
(7 б)</t>
  </si>
  <si>
    <t>№1
(7б)</t>
  </si>
  <si>
    <t>№ п/п</t>
  </si>
  <si>
    <t>Математика, 4 класс</t>
  </si>
  <si>
    <t>Протокол окружного этапа этапа всероссийской олимпиады школьников в 2021-2022  уч.году</t>
  </si>
  <si>
    <t>Дата размещения: 04.04.2022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</si>
</sst>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</cellStyleXfs>
  <cellXfs count="127">
    <xf numFmtId="0" fontId="0" fillId="0" borderId="0" xfId="0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14" fontId="3" fillId="0" borderId="0" xfId="1" applyNumberFormat="1" applyFont="1" applyBorder="1" applyAlignment="1">
      <alignment horizontal="center" wrapText="1"/>
    </xf>
    <xf numFmtId="0" fontId="3" fillId="2" borderId="0" xfId="3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0" fontId="3" fillId="0" borderId="0" xfId="3" applyNumberFormat="1" applyFont="1" applyBorder="1" applyAlignment="1">
      <alignment horizontal="center" wrapText="1"/>
    </xf>
    <xf numFmtId="0" fontId="3" fillId="2" borderId="1" xfId="2" applyNumberFormat="1" applyFont="1" applyFill="1" applyBorder="1" applyAlignment="1">
      <alignment horizontal="center"/>
    </xf>
    <xf numFmtId="0" fontId="3" fillId="0" borderId="1" xfId="2" applyNumberFormat="1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/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wrapText="1"/>
    </xf>
    <xf numFmtId="0" fontId="3" fillId="2" borderId="1" xfId="3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1" xfId="3" applyNumberFormat="1" applyFont="1" applyBorder="1" applyAlignment="1">
      <alignment horizontal="center" wrapText="1"/>
    </xf>
    <xf numFmtId="0" fontId="3" fillId="2" borderId="1" xfId="3" applyNumberFormat="1" applyFont="1" applyFill="1" applyBorder="1" applyAlignment="1">
      <alignment horizontal="center"/>
    </xf>
    <xf numFmtId="0" fontId="3" fillId="2" borderId="1" xfId="3" applyNumberFormat="1" applyFont="1" applyFill="1" applyBorder="1" applyAlignment="1">
      <alignment horizontal="center" wrapText="1"/>
    </xf>
    <xf numFmtId="0" fontId="3" fillId="2" borderId="1" xfId="1" applyNumberFormat="1" applyFont="1" applyFill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3" fillId="0" borderId="1" xfId="3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0" fontId="3" fillId="2" borderId="1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center"/>
    </xf>
    <xf numFmtId="14" fontId="3" fillId="0" borderId="1" xfId="5" applyNumberFormat="1" applyFont="1" applyBorder="1" applyAlignment="1">
      <alignment horizontal="center"/>
    </xf>
    <xf numFmtId="49" fontId="3" fillId="0" borderId="1" xfId="5" applyNumberFormat="1" applyFont="1" applyBorder="1" applyAlignment="1">
      <alignment horizontal="center"/>
    </xf>
    <xf numFmtId="0" fontId="3" fillId="0" borderId="1" xfId="0" applyFont="1" applyFill="1" applyBorder="1" applyAlignment="1"/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/>
    </xf>
    <xf numFmtId="14" fontId="3" fillId="0" borderId="1" xfId="5" applyNumberFormat="1" applyFont="1" applyFill="1" applyBorder="1" applyAlignment="1">
      <alignment horizontal="center"/>
    </xf>
    <xf numFmtId="0" fontId="3" fillId="0" borderId="1" xfId="3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9" fontId="3" fillId="0" borderId="1" xfId="5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0" fontId="3" fillId="0" borderId="1" xfId="2" applyFont="1" applyBorder="1" applyAlignment="1"/>
    <xf numFmtId="0" fontId="3" fillId="0" borderId="1" xfId="7" applyFont="1" applyBorder="1" applyAlignment="1"/>
    <xf numFmtId="0" fontId="3" fillId="2" borderId="1" xfId="1" applyNumberFormat="1" applyFont="1" applyFill="1" applyBorder="1" applyAlignment="1">
      <alignment horizontal="center" wrapText="1"/>
    </xf>
    <xf numFmtId="14" fontId="3" fillId="2" borderId="1" xfId="2" applyNumberFormat="1" applyFont="1" applyFill="1" applyBorder="1" applyAlignment="1">
      <alignment horizontal="center"/>
    </xf>
    <xf numFmtId="0" fontId="3" fillId="2" borderId="1" xfId="8" applyNumberFormat="1" applyFont="1" applyFill="1" applyBorder="1" applyAlignment="1">
      <alignment horizontal="center"/>
    </xf>
    <xf numFmtId="0" fontId="3" fillId="0" borderId="1" xfId="8" applyNumberFormat="1" applyFont="1" applyBorder="1" applyAlignment="1">
      <alignment horizontal="center"/>
    </xf>
    <xf numFmtId="14" fontId="3" fillId="0" borderId="1" xfId="8" applyNumberFormat="1" applyFont="1" applyBorder="1" applyAlignment="1">
      <alignment horizontal="center"/>
    </xf>
    <xf numFmtId="49" fontId="3" fillId="0" borderId="1" xfId="8" applyNumberFormat="1" applyFont="1" applyBorder="1" applyAlignment="1">
      <alignment horizontal="center"/>
    </xf>
    <xf numFmtId="0" fontId="3" fillId="2" borderId="1" xfId="2" applyNumberFormat="1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/>
    </xf>
    <xf numFmtId="14" fontId="3" fillId="0" borderId="1" xfId="2" applyNumberFormat="1" applyFont="1" applyFill="1" applyBorder="1" applyAlignment="1">
      <alignment horizontal="center"/>
    </xf>
    <xf numFmtId="49" fontId="3" fillId="0" borderId="1" xfId="2" applyNumberFormat="1" applyFont="1" applyFill="1" applyBorder="1" applyAlignment="1">
      <alignment horizontal="center"/>
    </xf>
    <xf numFmtId="0" fontId="3" fillId="2" borderId="1" xfId="7" applyFont="1" applyFill="1" applyBorder="1" applyAlignment="1">
      <alignment horizontal="center"/>
    </xf>
    <xf numFmtId="0" fontId="3" fillId="0" borderId="1" xfId="7" applyFont="1" applyBorder="1" applyAlignment="1">
      <alignment horizontal="center"/>
    </xf>
    <xf numFmtId="14" fontId="3" fillId="0" borderId="1" xfId="7" applyNumberFormat="1" applyFont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14" fontId="3" fillId="0" borderId="1" xfId="1" applyNumberFormat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14" fontId="3" fillId="0" borderId="1" xfId="3" applyNumberFormat="1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2" borderId="1" xfId="2" applyFont="1" applyFill="1" applyBorder="1" applyAlignment="1"/>
    <xf numFmtId="14" fontId="3" fillId="0" borderId="1" xfId="0" applyNumberFormat="1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2" applyFont="1" applyFill="1" applyBorder="1" applyAlignment="1"/>
    <xf numFmtId="0" fontId="3" fillId="0" borderId="1" xfId="3" applyNumberFormat="1" applyFont="1" applyFill="1" applyBorder="1" applyAlignment="1">
      <alignment horizontal="center"/>
    </xf>
    <xf numFmtId="49" fontId="3" fillId="0" borderId="1" xfId="3" applyNumberFormat="1" applyFont="1" applyFill="1" applyBorder="1" applyAlignment="1">
      <alignment horizontal="center"/>
    </xf>
    <xf numFmtId="14" fontId="3" fillId="0" borderId="1" xfId="3" applyNumberFormat="1" applyFont="1" applyFill="1" applyBorder="1" applyAlignment="1">
      <alignment horizontal="center" wrapText="1"/>
    </xf>
    <xf numFmtId="14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14" fontId="3" fillId="0" borderId="1" xfId="2" applyNumberFormat="1" applyFont="1" applyFill="1" applyBorder="1" applyAlignment="1">
      <alignment horizontal="center" wrapText="1"/>
    </xf>
    <xf numFmtId="14" fontId="3" fillId="0" borderId="1" xfId="3" applyNumberFormat="1" applyFont="1" applyBorder="1" applyAlignment="1">
      <alignment horizontal="center" wrapText="1"/>
    </xf>
    <xf numFmtId="0" fontId="3" fillId="2" borderId="1" xfId="0" applyFont="1" applyFill="1" applyBorder="1" applyAlignment="1"/>
    <xf numFmtId="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49" fontId="10" fillId="0" borderId="1" xfId="2" applyNumberFormat="1" applyFont="1" applyBorder="1" applyAlignment="1">
      <alignment horizontal="center"/>
    </xf>
    <xf numFmtId="14" fontId="3" fillId="2" borderId="1" xfId="3" applyNumberFormat="1" applyFont="1" applyFill="1" applyBorder="1" applyAlignment="1">
      <alignment horizontal="center" wrapText="1"/>
    </xf>
    <xf numFmtId="49" fontId="3" fillId="2" borderId="1" xfId="3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center"/>
    </xf>
    <xf numFmtId="14" fontId="3" fillId="2" borderId="1" xfId="2" applyNumberFormat="1" applyFont="1" applyFill="1" applyBorder="1" applyAlignment="1">
      <alignment horizontal="center" wrapText="1"/>
    </xf>
    <xf numFmtId="0" fontId="3" fillId="0" borderId="1" xfId="8" applyNumberFormat="1" applyFont="1" applyFill="1" applyBorder="1" applyAlignment="1">
      <alignment horizontal="center"/>
    </xf>
    <xf numFmtId="14" fontId="3" fillId="0" borderId="1" xfId="8" applyNumberFormat="1" applyFont="1" applyFill="1" applyBorder="1" applyAlignment="1">
      <alignment horizontal="center"/>
    </xf>
    <xf numFmtId="49" fontId="3" fillId="0" borderId="1" xfId="8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0" fillId="0" borderId="1" xfId="0" applyBorder="1"/>
    <xf numFmtId="0" fontId="3" fillId="0" borderId="0" xfId="2" applyFont="1" applyAlignment="1"/>
    <xf numFmtId="0" fontId="3" fillId="0" borderId="1" xfId="1" applyFont="1" applyBorder="1" applyAlignment="1"/>
    <xf numFmtId="0" fontId="3" fillId="2" borderId="1" xfId="4" applyFont="1" applyFill="1" applyBorder="1" applyAlignment="1">
      <alignment horizontal="center" wrapText="1"/>
    </xf>
    <xf numFmtId="0" fontId="3" fillId="0" borderId="0" xfId="3" applyFont="1" applyAlignment="1">
      <alignment vertical="center" wrapText="1"/>
    </xf>
    <xf numFmtId="49" fontId="11" fillId="0" borderId="1" xfId="3" applyNumberFormat="1" applyFont="1" applyBorder="1" applyAlignment="1">
      <alignment horizontal="center" vertical="center"/>
    </xf>
    <xf numFmtId="49" fontId="11" fillId="2" borderId="1" xfId="3" applyNumberFormat="1" applyFont="1" applyFill="1" applyBorder="1" applyAlignment="1">
      <alignment horizontal="center" vertical="center" wrapText="1"/>
    </xf>
    <xf numFmtId="9" fontId="11" fillId="2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14" fontId="3" fillId="2" borderId="1" xfId="7" applyNumberFormat="1" applyFont="1" applyFill="1" applyBorder="1" applyAlignment="1">
      <alignment horizontal="center"/>
    </xf>
    <xf numFmtId="0" fontId="3" fillId="2" borderId="0" xfId="0" applyFont="1" applyFill="1" applyAlignment="1"/>
    <xf numFmtId="14" fontId="3" fillId="2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left"/>
    </xf>
  </cellXfs>
  <cellStyles count="10">
    <cellStyle name="Обычный" xfId="0" builtinId="0"/>
    <cellStyle name="Обычный 2" xfId="3" xr:uid="{02FA6B26-4995-4333-9908-F2390DBCD2A5}"/>
    <cellStyle name="Обычный 2 2" xfId="9" xr:uid="{48F0B1AB-8BDF-4399-B924-50CE2C9666B9}"/>
    <cellStyle name="Обычный 2 3" xfId="2" xr:uid="{05B819DE-929F-438C-B1D1-8EED90031418}"/>
    <cellStyle name="Обычный 2 5" xfId="6" xr:uid="{15829B62-A347-4129-8034-CEEACBAD3D69}"/>
    <cellStyle name="Обычный 3" xfId="1" xr:uid="{0D6B7D2D-CBA0-4194-A283-40D17EA4611B}"/>
    <cellStyle name="Обычный 4" xfId="5" xr:uid="{83198DE6-8E08-4CCE-9E02-7DD04E9130F1}"/>
    <cellStyle name="Обычный 5" xfId="8" xr:uid="{A2F387A6-3355-4D17-9A00-41F237D02FB4}"/>
    <cellStyle name="Обычный 6" xfId="7" xr:uid="{8D287537-84DC-4605-822F-7D5B4DB9A1AF}"/>
    <cellStyle name="Обычный_Прил 3 Призеры района 2012-2013" xfId="4" xr:uid="{C5C176AD-20E1-4AA2-8735-FD3A4836F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p/&#1056;&#1072;&#1073;&#1086;&#1095;&#1080;&#1081;%20&#1089;&#1090;&#1086;&#1083;/&#1084;&#1072;&#1090;&#1077;&#1084;&#1072;&#1090;&#1080;&#1082;&#1072;_&#1075;&#1086;&#1090;&#1086;&#1074;&#1086;/&#1055;&#1088;&#1086;&#1090;&#1086;&#1082;&#1086;&#1083;_&#1084;&#1072;&#1090;&#1077;&#1084;_%20%204_&#1089;%20&#1060;&#104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C437-48AD-4716-A8B1-217CD950A7A2}">
  <dimension ref="A1:AH231"/>
  <sheetViews>
    <sheetView tabSelected="1" workbookViewId="0">
      <selection activeCell="U7" sqref="U7"/>
    </sheetView>
  </sheetViews>
  <sheetFormatPr defaultRowHeight="14.4" x14ac:dyDescent="0.3"/>
  <cols>
    <col min="1" max="1" width="8" customWidth="1"/>
    <col min="3" max="3" width="8.6640625" bestFit="1" customWidth="1"/>
    <col min="4" max="4" width="9" bestFit="1" customWidth="1"/>
    <col min="5" max="5" width="5" bestFit="1" customWidth="1"/>
    <col min="6" max="6" width="17" customWidth="1"/>
    <col min="7" max="7" width="12.6640625" bestFit="1" customWidth="1"/>
    <col min="8" max="8" width="10.88671875" customWidth="1"/>
    <col min="9" max="9" width="5.77734375" customWidth="1"/>
    <col min="10" max="10" width="7.109375" customWidth="1"/>
    <col min="11" max="11" width="6.44140625" customWidth="1"/>
    <col min="12" max="12" width="7" customWidth="1"/>
    <col min="13" max="13" width="6.88671875" customWidth="1"/>
    <col min="14" max="14" width="6.33203125" customWidth="1"/>
    <col min="15" max="15" width="5.6640625" customWidth="1"/>
    <col min="16" max="16" width="10.88671875" style="2" customWidth="1"/>
    <col min="17" max="17" width="13.5546875" style="1" customWidth="1"/>
    <col min="18" max="18" width="11.88671875" customWidth="1"/>
  </cols>
  <sheetData>
    <row r="1" spans="1:18" ht="15.6" x14ac:dyDescent="0.3">
      <c r="A1" s="122" t="s">
        <v>275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ht="15.6" x14ac:dyDescent="0.3">
      <c r="G2" s="121" t="s">
        <v>274</v>
      </c>
      <c r="H2" s="121"/>
    </row>
    <row r="3" spans="1:18" ht="15.6" x14ac:dyDescent="0.3">
      <c r="B3" s="126" t="s">
        <v>276</v>
      </c>
    </row>
    <row r="4" spans="1:18" s="115" customFormat="1" ht="46.8" x14ac:dyDescent="0.3">
      <c r="A4" s="119" t="s">
        <v>273</v>
      </c>
      <c r="B4" s="119" t="s">
        <v>263</v>
      </c>
      <c r="C4" s="120" t="s">
        <v>262</v>
      </c>
      <c r="D4" s="120" t="s">
        <v>261</v>
      </c>
      <c r="E4" s="119" t="s">
        <v>260</v>
      </c>
      <c r="F4" s="119" t="s">
        <v>259</v>
      </c>
      <c r="G4" s="119" t="s">
        <v>258</v>
      </c>
      <c r="H4" s="116" t="s">
        <v>257</v>
      </c>
      <c r="I4" s="117" t="s">
        <v>256</v>
      </c>
      <c r="J4" s="117" t="s">
        <v>272</v>
      </c>
      <c r="K4" s="117" t="s">
        <v>271</v>
      </c>
      <c r="L4" s="117" t="s">
        <v>270</v>
      </c>
      <c r="M4" s="117" t="s">
        <v>269</v>
      </c>
      <c r="N4" s="117" t="s">
        <v>268</v>
      </c>
      <c r="O4" s="117" t="s">
        <v>267</v>
      </c>
      <c r="P4" s="117" t="s">
        <v>266</v>
      </c>
      <c r="Q4" s="118" t="s">
        <v>265</v>
      </c>
      <c r="R4" s="117" t="s">
        <v>264</v>
      </c>
    </row>
    <row r="5" spans="1:18" s="5" customFormat="1" ht="15.6" x14ac:dyDescent="0.3">
      <c r="A5" s="29">
        <v>1</v>
      </c>
      <c r="B5" s="87" t="s">
        <v>46</v>
      </c>
      <c r="C5" s="49">
        <v>67</v>
      </c>
      <c r="D5" s="36" t="s">
        <v>184</v>
      </c>
      <c r="E5" s="74" t="s">
        <v>25</v>
      </c>
      <c r="F5" s="73">
        <v>40813</v>
      </c>
      <c r="G5" s="46" t="s">
        <v>24</v>
      </c>
      <c r="H5" s="33">
        <v>39</v>
      </c>
      <c r="I5" s="72">
        <v>4</v>
      </c>
      <c r="J5" s="43">
        <v>7</v>
      </c>
      <c r="K5" s="43">
        <v>7</v>
      </c>
      <c r="L5" s="43">
        <v>7</v>
      </c>
      <c r="M5" s="43">
        <v>7</v>
      </c>
      <c r="N5" s="43">
        <v>7</v>
      </c>
      <c r="O5" s="43">
        <v>7</v>
      </c>
      <c r="P5" s="45">
        <f>SUM(J5:O5)</f>
        <v>42</v>
      </c>
      <c r="Q5" s="44">
        <f>P5/42</f>
        <v>1</v>
      </c>
      <c r="R5" s="43" t="s">
        <v>158</v>
      </c>
    </row>
    <row r="6" spans="1:18" s="5" customFormat="1" ht="15.6" x14ac:dyDescent="0.3">
      <c r="A6" s="29">
        <v>2</v>
      </c>
      <c r="B6" s="68" t="s">
        <v>27</v>
      </c>
      <c r="C6" s="49">
        <v>91</v>
      </c>
      <c r="D6" s="36" t="s">
        <v>157</v>
      </c>
      <c r="E6" s="74" t="s">
        <v>25</v>
      </c>
      <c r="F6" s="73">
        <v>40477</v>
      </c>
      <c r="G6" s="46" t="s">
        <v>24</v>
      </c>
      <c r="H6" s="53">
        <v>57</v>
      </c>
      <c r="I6" s="88">
        <v>4</v>
      </c>
      <c r="J6" s="43">
        <v>7</v>
      </c>
      <c r="K6" s="43">
        <v>7</v>
      </c>
      <c r="L6" s="43">
        <v>7</v>
      </c>
      <c r="M6" s="43">
        <v>7</v>
      </c>
      <c r="N6" s="43">
        <v>7</v>
      </c>
      <c r="O6" s="43">
        <v>7</v>
      </c>
      <c r="P6" s="45">
        <f>SUM(J6:O6)</f>
        <v>42</v>
      </c>
      <c r="Q6" s="44">
        <f>P6/42</f>
        <v>1</v>
      </c>
      <c r="R6" s="43" t="s">
        <v>158</v>
      </c>
    </row>
    <row r="7" spans="1:18" s="5" customFormat="1" ht="15.6" x14ac:dyDescent="0.3">
      <c r="A7" s="29">
        <v>3</v>
      </c>
      <c r="B7" s="68" t="s">
        <v>27</v>
      </c>
      <c r="C7" s="49">
        <v>142</v>
      </c>
      <c r="D7" s="36" t="s">
        <v>105</v>
      </c>
      <c r="E7" s="74" t="s">
        <v>25</v>
      </c>
      <c r="F7" s="90">
        <v>40660</v>
      </c>
      <c r="G7" s="46" t="s">
        <v>24</v>
      </c>
      <c r="H7" s="18">
        <v>58</v>
      </c>
      <c r="I7" s="46">
        <v>4</v>
      </c>
      <c r="J7" s="43">
        <v>7</v>
      </c>
      <c r="K7" s="43">
        <v>7</v>
      </c>
      <c r="L7" s="43">
        <v>7</v>
      </c>
      <c r="M7" s="43">
        <v>7</v>
      </c>
      <c r="N7" s="43">
        <v>7</v>
      </c>
      <c r="O7" s="43">
        <v>5</v>
      </c>
      <c r="P7" s="45">
        <f>SUM(J7:O7)</f>
        <v>40</v>
      </c>
      <c r="Q7" s="44">
        <f>P7/42</f>
        <v>0.95238095238095233</v>
      </c>
      <c r="R7" s="43" t="s">
        <v>37</v>
      </c>
    </row>
    <row r="8" spans="1:18" s="5" customFormat="1" ht="15.6" x14ac:dyDescent="0.3">
      <c r="A8" s="29">
        <v>4</v>
      </c>
      <c r="B8" s="87" t="s">
        <v>46</v>
      </c>
      <c r="C8" s="49">
        <v>149</v>
      </c>
      <c r="D8" s="36" t="s">
        <v>98</v>
      </c>
      <c r="E8" s="49" t="s">
        <v>25</v>
      </c>
      <c r="F8" s="86">
        <v>40628</v>
      </c>
      <c r="G8" s="46" t="s">
        <v>24</v>
      </c>
      <c r="H8" s="33">
        <v>60</v>
      </c>
      <c r="I8" s="72">
        <v>4</v>
      </c>
      <c r="J8" s="43">
        <v>7</v>
      </c>
      <c r="K8" s="43">
        <v>7</v>
      </c>
      <c r="L8" s="43">
        <v>6</v>
      </c>
      <c r="M8" s="43">
        <v>6</v>
      </c>
      <c r="N8" s="43">
        <v>7</v>
      </c>
      <c r="O8" s="43">
        <v>7</v>
      </c>
      <c r="P8" s="45">
        <f>SUM(J8:O8)</f>
        <v>40</v>
      </c>
      <c r="Q8" s="44">
        <f>P8/42</f>
        <v>0.95238095238095233</v>
      </c>
      <c r="R8" s="43" t="s">
        <v>37</v>
      </c>
    </row>
    <row r="9" spans="1:18" s="5" customFormat="1" ht="15.6" x14ac:dyDescent="0.3">
      <c r="A9" s="29">
        <v>5</v>
      </c>
      <c r="B9" s="68" t="s">
        <v>27</v>
      </c>
      <c r="C9" s="49">
        <v>180</v>
      </c>
      <c r="D9" s="36" t="s">
        <v>65</v>
      </c>
      <c r="E9" s="48" t="s">
        <v>28</v>
      </c>
      <c r="F9" s="67">
        <v>40694</v>
      </c>
      <c r="G9" s="46" t="s">
        <v>24</v>
      </c>
      <c r="H9" s="52">
        <v>86</v>
      </c>
      <c r="I9" s="66">
        <v>4</v>
      </c>
      <c r="J9" s="43">
        <v>7</v>
      </c>
      <c r="K9" s="43">
        <v>7</v>
      </c>
      <c r="L9" s="43">
        <v>7</v>
      </c>
      <c r="M9" s="43">
        <v>7</v>
      </c>
      <c r="N9" s="43">
        <v>7</v>
      </c>
      <c r="O9" s="43">
        <v>5</v>
      </c>
      <c r="P9" s="45">
        <f>SUM(J9:O9)</f>
        <v>40</v>
      </c>
      <c r="Q9" s="44">
        <f>P9/42</f>
        <v>0.95238095238095233</v>
      </c>
      <c r="R9" s="43" t="s">
        <v>37</v>
      </c>
    </row>
    <row r="10" spans="1:18" s="5" customFormat="1" ht="15.6" x14ac:dyDescent="0.3">
      <c r="A10" s="29">
        <v>6</v>
      </c>
      <c r="B10" s="75" t="s">
        <v>33</v>
      </c>
      <c r="C10" s="49">
        <v>168</v>
      </c>
      <c r="D10" s="36" t="s">
        <v>78</v>
      </c>
      <c r="E10" s="74" t="s">
        <v>25</v>
      </c>
      <c r="F10" s="76">
        <v>40714</v>
      </c>
      <c r="G10" s="46" t="s">
        <v>24</v>
      </c>
      <c r="H10" s="37">
        <v>19</v>
      </c>
      <c r="I10" s="75">
        <v>4</v>
      </c>
      <c r="J10" s="43">
        <v>7</v>
      </c>
      <c r="K10" s="43">
        <v>7</v>
      </c>
      <c r="L10" s="43">
        <v>7</v>
      </c>
      <c r="M10" s="43">
        <v>4</v>
      </c>
      <c r="N10" s="43">
        <v>7</v>
      </c>
      <c r="O10" s="43">
        <v>7</v>
      </c>
      <c r="P10" s="45">
        <f>SUM(J10:O10)</f>
        <v>39</v>
      </c>
      <c r="Q10" s="44">
        <f>P10/42</f>
        <v>0.9285714285714286</v>
      </c>
      <c r="R10" s="43" t="s">
        <v>37</v>
      </c>
    </row>
    <row r="11" spans="1:18" s="5" customFormat="1" ht="15.6" x14ac:dyDescent="0.3">
      <c r="A11" s="29">
        <v>7</v>
      </c>
      <c r="B11" s="68" t="s">
        <v>27</v>
      </c>
      <c r="C11" s="49">
        <v>9</v>
      </c>
      <c r="D11" s="36" t="s">
        <v>245</v>
      </c>
      <c r="E11" s="74" t="s">
        <v>25</v>
      </c>
      <c r="F11" s="73">
        <v>40790</v>
      </c>
      <c r="G11" s="46" t="s">
        <v>24</v>
      </c>
      <c r="H11" s="53">
        <v>57</v>
      </c>
      <c r="I11" s="88">
        <v>4</v>
      </c>
      <c r="J11" s="43">
        <v>7</v>
      </c>
      <c r="K11" s="43">
        <v>7</v>
      </c>
      <c r="L11" s="43">
        <v>7</v>
      </c>
      <c r="M11" s="43">
        <v>7</v>
      </c>
      <c r="N11" s="43">
        <v>3</v>
      </c>
      <c r="O11" s="43">
        <v>5</v>
      </c>
      <c r="P11" s="45">
        <f>SUM(J11:O11)</f>
        <v>36</v>
      </c>
      <c r="Q11" s="44">
        <f>P11/42</f>
        <v>0.8571428571428571</v>
      </c>
      <c r="R11" s="43" t="s">
        <v>37</v>
      </c>
    </row>
    <row r="12" spans="1:18" s="5" customFormat="1" ht="15.6" x14ac:dyDescent="0.3">
      <c r="A12" s="29">
        <v>8</v>
      </c>
      <c r="B12" s="87" t="s">
        <v>46</v>
      </c>
      <c r="C12" s="49">
        <v>108</v>
      </c>
      <c r="D12" s="36" t="s">
        <v>139</v>
      </c>
      <c r="E12" s="49" t="s">
        <v>25</v>
      </c>
      <c r="F12" s="86">
        <v>40539</v>
      </c>
      <c r="G12" s="46" t="s">
        <v>24</v>
      </c>
      <c r="H12" s="33">
        <v>60</v>
      </c>
      <c r="I12" s="72">
        <v>4</v>
      </c>
      <c r="J12" s="43">
        <v>7</v>
      </c>
      <c r="K12" s="43">
        <v>7</v>
      </c>
      <c r="L12" s="43">
        <v>7</v>
      </c>
      <c r="M12" s="43">
        <v>7</v>
      </c>
      <c r="N12" s="43">
        <v>7</v>
      </c>
      <c r="O12" s="43">
        <v>1</v>
      </c>
      <c r="P12" s="45">
        <f>SUM(J12:O12)</f>
        <v>36</v>
      </c>
      <c r="Q12" s="44">
        <f>P12/42</f>
        <v>0.8571428571428571</v>
      </c>
      <c r="R12" s="43" t="s">
        <v>37</v>
      </c>
    </row>
    <row r="13" spans="1:18" s="5" customFormat="1" ht="15.6" x14ac:dyDescent="0.3">
      <c r="A13" s="29">
        <v>9</v>
      </c>
      <c r="B13" s="50" t="s">
        <v>33</v>
      </c>
      <c r="C13" s="49">
        <v>206</v>
      </c>
      <c r="D13" s="36" t="s">
        <v>36</v>
      </c>
      <c r="E13" s="48" t="s">
        <v>28</v>
      </c>
      <c r="F13" s="47">
        <v>40738</v>
      </c>
      <c r="G13" s="46" t="s">
        <v>24</v>
      </c>
      <c r="H13" s="40">
        <v>16</v>
      </c>
      <c r="I13" s="40">
        <v>4</v>
      </c>
      <c r="J13" s="43">
        <v>7</v>
      </c>
      <c r="K13" s="43">
        <v>7</v>
      </c>
      <c r="L13" s="43">
        <v>7</v>
      </c>
      <c r="M13" s="43">
        <v>7</v>
      </c>
      <c r="N13" s="43">
        <v>7</v>
      </c>
      <c r="O13" s="43">
        <v>0</v>
      </c>
      <c r="P13" s="45">
        <f>SUM(J13:O13)</f>
        <v>35</v>
      </c>
      <c r="Q13" s="44">
        <f>P13/42</f>
        <v>0.83333333333333337</v>
      </c>
      <c r="R13" s="43" t="s">
        <v>37</v>
      </c>
    </row>
    <row r="14" spans="1:18" s="5" customFormat="1" ht="15.6" x14ac:dyDescent="0.3">
      <c r="A14" s="29">
        <v>10</v>
      </c>
      <c r="B14" s="68" t="s">
        <v>27</v>
      </c>
      <c r="C14" s="49">
        <v>83</v>
      </c>
      <c r="D14" s="36" t="s">
        <v>166</v>
      </c>
      <c r="E14" s="74" t="s">
        <v>25</v>
      </c>
      <c r="F14" s="67">
        <v>40564</v>
      </c>
      <c r="G14" s="46" t="s">
        <v>24</v>
      </c>
      <c r="H14" s="18">
        <v>88</v>
      </c>
      <c r="I14" s="66">
        <v>4</v>
      </c>
      <c r="J14" s="43">
        <v>7</v>
      </c>
      <c r="K14" s="43">
        <v>7</v>
      </c>
      <c r="L14" s="43">
        <v>7</v>
      </c>
      <c r="M14" s="43">
        <v>6</v>
      </c>
      <c r="N14" s="43">
        <v>7</v>
      </c>
      <c r="O14" s="43">
        <v>0</v>
      </c>
      <c r="P14" s="45">
        <f>SUM(J14:O14)</f>
        <v>34</v>
      </c>
      <c r="Q14" s="44">
        <f>P14/42</f>
        <v>0.80952380952380953</v>
      </c>
      <c r="R14" s="43" t="s">
        <v>37</v>
      </c>
    </row>
    <row r="15" spans="1:18" s="5" customFormat="1" ht="15.6" x14ac:dyDescent="0.3">
      <c r="A15" s="29">
        <v>11</v>
      </c>
      <c r="B15" s="68" t="s">
        <v>27</v>
      </c>
      <c r="C15" s="49">
        <v>23</v>
      </c>
      <c r="D15" s="36" t="s">
        <v>231</v>
      </c>
      <c r="E15" s="74" t="s">
        <v>25</v>
      </c>
      <c r="F15" s="73">
        <v>40856</v>
      </c>
      <c r="G15" s="46" t="s">
        <v>24</v>
      </c>
      <c r="H15" s="53">
        <v>57</v>
      </c>
      <c r="I15" s="88">
        <v>4</v>
      </c>
      <c r="J15" s="43">
        <v>7</v>
      </c>
      <c r="K15" s="43">
        <v>7</v>
      </c>
      <c r="L15" s="43">
        <v>7</v>
      </c>
      <c r="M15" s="43">
        <v>0</v>
      </c>
      <c r="N15" s="43">
        <v>7</v>
      </c>
      <c r="O15" s="43">
        <v>5</v>
      </c>
      <c r="P15" s="45">
        <f>SUM(J15:O15)</f>
        <v>33</v>
      </c>
      <c r="Q15" s="44">
        <f>P15/42</f>
        <v>0.7857142857142857</v>
      </c>
      <c r="R15" s="43" t="s">
        <v>37</v>
      </c>
    </row>
    <row r="16" spans="1:18" s="5" customFormat="1" ht="15.6" x14ac:dyDescent="0.3">
      <c r="A16" s="29">
        <v>12</v>
      </c>
      <c r="B16" s="68" t="s">
        <v>27</v>
      </c>
      <c r="C16" s="49">
        <v>127</v>
      </c>
      <c r="D16" s="36" t="s">
        <v>120</v>
      </c>
      <c r="E16" s="74" t="s">
        <v>25</v>
      </c>
      <c r="F16" s="67">
        <v>40652</v>
      </c>
      <c r="G16" s="46" t="s">
        <v>24</v>
      </c>
      <c r="H16" s="52">
        <v>86</v>
      </c>
      <c r="I16" s="66">
        <v>4</v>
      </c>
      <c r="J16" s="43">
        <v>0</v>
      </c>
      <c r="K16" s="43">
        <v>7</v>
      </c>
      <c r="L16" s="43">
        <v>7</v>
      </c>
      <c r="M16" s="43">
        <v>7</v>
      </c>
      <c r="N16" s="43">
        <v>7</v>
      </c>
      <c r="O16" s="43">
        <v>5</v>
      </c>
      <c r="P16" s="45">
        <f>SUM(J16:O16)</f>
        <v>33</v>
      </c>
      <c r="Q16" s="44">
        <f>P16/42</f>
        <v>0.7857142857142857</v>
      </c>
      <c r="R16" s="43" t="s">
        <v>37</v>
      </c>
    </row>
    <row r="17" spans="1:34" s="5" customFormat="1" ht="15.6" x14ac:dyDescent="0.3">
      <c r="A17" s="29">
        <v>13</v>
      </c>
      <c r="B17" s="84" t="s">
        <v>46</v>
      </c>
      <c r="C17" s="49">
        <v>148</v>
      </c>
      <c r="D17" s="36" t="s">
        <v>99</v>
      </c>
      <c r="E17" s="48" t="s">
        <v>28</v>
      </c>
      <c r="F17" s="76">
        <v>40851</v>
      </c>
      <c r="G17" s="46" t="s">
        <v>24</v>
      </c>
      <c r="H17" s="80">
        <v>6</v>
      </c>
      <c r="I17" s="83">
        <v>4</v>
      </c>
      <c r="J17" s="43">
        <v>7</v>
      </c>
      <c r="K17" s="43">
        <v>3</v>
      </c>
      <c r="L17" s="43">
        <v>7</v>
      </c>
      <c r="M17" s="43">
        <v>4</v>
      </c>
      <c r="N17" s="43">
        <v>7</v>
      </c>
      <c r="O17" s="43">
        <v>5</v>
      </c>
      <c r="P17" s="45">
        <f>SUM(J17:O17)</f>
        <v>33</v>
      </c>
      <c r="Q17" s="44">
        <f>P17/42</f>
        <v>0.7857142857142857</v>
      </c>
      <c r="R17" s="43" t="s">
        <v>37</v>
      </c>
    </row>
    <row r="18" spans="1:34" s="5" customFormat="1" ht="15.6" x14ac:dyDescent="0.3">
      <c r="A18" s="29">
        <v>14</v>
      </c>
      <c r="B18" s="68" t="s">
        <v>27</v>
      </c>
      <c r="C18" s="49">
        <v>159</v>
      </c>
      <c r="D18" s="36" t="s">
        <v>88</v>
      </c>
      <c r="E18" s="49" t="s">
        <v>28</v>
      </c>
      <c r="F18" s="67">
        <v>40870</v>
      </c>
      <c r="G18" s="46" t="s">
        <v>24</v>
      </c>
      <c r="H18" s="18">
        <v>38</v>
      </c>
      <c r="I18" s="46">
        <v>4</v>
      </c>
      <c r="J18" s="43">
        <v>7</v>
      </c>
      <c r="K18" s="43">
        <v>7</v>
      </c>
      <c r="L18" s="43">
        <v>7</v>
      </c>
      <c r="M18" s="43">
        <v>6</v>
      </c>
      <c r="N18" s="43">
        <v>3</v>
      </c>
      <c r="O18" s="43">
        <v>3</v>
      </c>
      <c r="P18" s="45">
        <f>SUM(J18:O18)</f>
        <v>33</v>
      </c>
      <c r="Q18" s="44">
        <f>P18/42</f>
        <v>0.7857142857142857</v>
      </c>
      <c r="R18" s="43" t="s">
        <v>37</v>
      </c>
    </row>
    <row r="19" spans="1:34" s="5" customFormat="1" ht="15.6" x14ac:dyDescent="0.3">
      <c r="A19" s="29">
        <v>15</v>
      </c>
      <c r="B19" s="68" t="s">
        <v>27</v>
      </c>
      <c r="C19" s="49">
        <v>22</v>
      </c>
      <c r="D19" s="36" t="s">
        <v>232</v>
      </c>
      <c r="E19" s="74" t="s">
        <v>25</v>
      </c>
      <c r="F19" s="67">
        <v>40654</v>
      </c>
      <c r="G19" s="46" t="s">
        <v>24</v>
      </c>
      <c r="H19" s="17">
        <v>76</v>
      </c>
      <c r="I19" s="66">
        <v>4</v>
      </c>
      <c r="J19" s="43">
        <v>7</v>
      </c>
      <c r="K19" s="43">
        <v>7</v>
      </c>
      <c r="L19" s="43">
        <v>7</v>
      </c>
      <c r="M19" s="43">
        <v>4</v>
      </c>
      <c r="N19" s="43">
        <v>7</v>
      </c>
      <c r="O19" s="43">
        <v>0</v>
      </c>
      <c r="P19" s="45">
        <f>SUM(J19:O19)</f>
        <v>32</v>
      </c>
      <c r="Q19" s="44">
        <f>P19/42</f>
        <v>0.76190476190476186</v>
      </c>
      <c r="R19" s="43"/>
    </row>
    <row r="20" spans="1:34" s="5" customFormat="1" ht="15.6" x14ac:dyDescent="0.3">
      <c r="A20" s="29">
        <v>16</v>
      </c>
      <c r="B20" s="68" t="s">
        <v>27</v>
      </c>
      <c r="C20" s="49">
        <v>39</v>
      </c>
      <c r="D20" s="36" t="s">
        <v>215</v>
      </c>
      <c r="E20" s="48" t="s">
        <v>28</v>
      </c>
      <c r="F20" s="86">
        <v>40545</v>
      </c>
      <c r="G20" s="46" t="s">
        <v>24</v>
      </c>
      <c r="H20" s="33">
        <v>51</v>
      </c>
      <c r="I20" s="110">
        <v>4</v>
      </c>
      <c r="J20" s="43">
        <v>3</v>
      </c>
      <c r="K20" s="43">
        <v>7</v>
      </c>
      <c r="L20" s="43">
        <v>7</v>
      </c>
      <c r="M20" s="43">
        <v>7</v>
      </c>
      <c r="N20" s="43">
        <v>7</v>
      </c>
      <c r="O20" s="43">
        <v>1</v>
      </c>
      <c r="P20" s="45">
        <f>SUM(J20:O20)</f>
        <v>32</v>
      </c>
      <c r="Q20" s="44">
        <f>P20/42</f>
        <v>0.76190476190476186</v>
      </c>
      <c r="R20" s="43"/>
    </row>
    <row r="21" spans="1:34" s="5" customFormat="1" ht="15.6" x14ac:dyDescent="0.3">
      <c r="A21" s="29">
        <v>17</v>
      </c>
      <c r="B21" s="106" t="s">
        <v>33</v>
      </c>
      <c r="C21" s="49">
        <v>73</v>
      </c>
      <c r="D21" s="36" t="s">
        <v>177</v>
      </c>
      <c r="E21" s="74" t="s">
        <v>25</v>
      </c>
      <c r="F21" s="105">
        <v>40638</v>
      </c>
      <c r="G21" s="46" t="s">
        <v>24</v>
      </c>
      <c r="H21" s="62">
        <v>26</v>
      </c>
      <c r="I21" s="104">
        <v>4</v>
      </c>
      <c r="J21" s="43">
        <v>7</v>
      </c>
      <c r="K21" s="43">
        <v>7</v>
      </c>
      <c r="L21" s="43">
        <v>7</v>
      </c>
      <c r="M21" s="43">
        <v>4</v>
      </c>
      <c r="N21" s="43">
        <v>7</v>
      </c>
      <c r="O21" s="43">
        <v>0</v>
      </c>
      <c r="P21" s="45">
        <f>SUM(J21:O21)</f>
        <v>32</v>
      </c>
      <c r="Q21" s="44">
        <f>P21/42</f>
        <v>0.76190476190476186</v>
      </c>
      <c r="R21" s="43"/>
    </row>
    <row r="22" spans="1:34" s="5" customFormat="1" ht="15.6" x14ac:dyDescent="0.3">
      <c r="A22" s="29">
        <v>18</v>
      </c>
      <c r="B22" s="75" t="s">
        <v>33</v>
      </c>
      <c r="C22" s="49">
        <v>77</v>
      </c>
      <c r="D22" s="36" t="s">
        <v>173</v>
      </c>
      <c r="E22" s="48" t="s">
        <v>28</v>
      </c>
      <c r="F22" s="76">
        <v>40731</v>
      </c>
      <c r="G22" s="46" t="s">
        <v>24</v>
      </c>
      <c r="H22" s="37">
        <v>19</v>
      </c>
      <c r="I22" s="75">
        <v>4</v>
      </c>
      <c r="J22" s="43">
        <v>3</v>
      </c>
      <c r="K22" s="43">
        <v>7</v>
      </c>
      <c r="L22" s="43">
        <v>7</v>
      </c>
      <c r="M22" s="43">
        <v>5</v>
      </c>
      <c r="N22" s="43">
        <v>3</v>
      </c>
      <c r="O22" s="43">
        <v>7</v>
      </c>
      <c r="P22" s="45">
        <f>SUM(J22:O22)</f>
        <v>32</v>
      </c>
      <c r="Q22" s="44">
        <f>P22/42</f>
        <v>0.76190476190476186</v>
      </c>
      <c r="R22" s="43"/>
    </row>
    <row r="23" spans="1:34" s="5" customFormat="1" ht="15.6" x14ac:dyDescent="0.3">
      <c r="A23" s="29">
        <v>19</v>
      </c>
      <c r="B23" s="68" t="s">
        <v>27</v>
      </c>
      <c r="C23" s="49">
        <v>147</v>
      </c>
      <c r="D23" s="36" t="s">
        <v>100</v>
      </c>
      <c r="E23" s="74" t="s">
        <v>25</v>
      </c>
      <c r="F23" s="73">
        <v>40666</v>
      </c>
      <c r="G23" s="46" t="s">
        <v>24</v>
      </c>
      <c r="H23" s="53">
        <v>57</v>
      </c>
      <c r="I23" s="88">
        <v>4</v>
      </c>
      <c r="J23" s="43">
        <v>3</v>
      </c>
      <c r="K23" s="43">
        <v>7</v>
      </c>
      <c r="L23" s="43">
        <v>7</v>
      </c>
      <c r="M23" s="43">
        <v>7</v>
      </c>
      <c r="N23" s="43">
        <v>3</v>
      </c>
      <c r="O23" s="43">
        <v>5</v>
      </c>
      <c r="P23" s="45">
        <f>SUM(J23:O23)</f>
        <v>32</v>
      </c>
      <c r="Q23" s="44">
        <f>P23/42</f>
        <v>0.76190476190476186</v>
      </c>
      <c r="R23" s="43"/>
    </row>
    <row r="24" spans="1:34" s="5" customFormat="1" ht="15.6" x14ac:dyDescent="0.3">
      <c r="A24" s="29">
        <v>20</v>
      </c>
      <c r="B24" s="68" t="s">
        <v>27</v>
      </c>
      <c r="C24" s="49">
        <v>154</v>
      </c>
      <c r="D24" s="36" t="s">
        <v>93</v>
      </c>
      <c r="E24" s="48" t="s">
        <v>28</v>
      </c>
      <c r="F24" s="85">
        <v>40810</v>
      </c>
      <c r="G24" s="46" t="s">
        <v>24</v>
      </c>
      <c r="H24" s="80">
        <v>59</v>
      </c>
      <c r="I24" s="83">
        <v>4</v>
      </c>
      <c r="J24" s="43">
        <v>7</v>
      </c>
      <c r="K24" s="43">
        <v>7</v>
      </c>
      <c r="L24" s="43">
        <v>7</v>
      </c>
      <c r="M24" s="43">
        <v>7</v>
      </c>
      <c r="N24" s="43">
        <v>3</v>
      </c>
      <c r="O24" s="43">
        <v>1</v>
      </c>
      <c r="P24" s="45">
        <f>SUM(J24:O24)</f>
        <v>32</v>
      </c>
      <c r="Q24" s="44">
        <f>P24/42</f>
        <v>0.76190476190476186</v>
      </c>
      <c r="R24" s="43"/>
    </row>
    <row r="25" spans="1:34" s="5" customFormat="1" ht="15.6" x14ac:dyDescent="0.3">
      <c r="A25" s="29">
        <v>21</v>
      </c>
      <c r="B25" s="84" t="s">
        <v>46</v>
      </c>
      <c r="C25" s="49">
        <v>163</v>
      </c>
      <c r="D25" s="36" t="s">
        <v>84</v>
      </c>
      <c r="E25" s="48" t="s">
        <v>28</v>
      </c>
      <c r="F25" s="76">
        <v>40842</v>
      </c>
      <c r="G25" s="46" t="s">
        <v>24</v>
      </c>
      <c r="H25" s="80">
        <v>6</v>
      </c>
      <c r="I25" s="83">
        <v>4</v>
      </c>
      <c r="J25" s="82">
        <v>0</v>
      </c>
      <c r="K25" s="82">
        <v>7</v>
      </c>
      <c r="L25" s="82">
        <v>7</v>
      </c>
      <c r="M25" s="82">
        <v>6</v>
      </c>
      <c r="N25" s="82">
        <v>7</v>
      </c>
      <c r="O25" s="82">
        <v>5</v>
      </c>
      <c r="P25" s="45">
        <f>SUM(J25:O25)</f>
        <v>32</v>
      </c>
      <c r="Q25" s="44">
        <f>P25/42</f>
        <v>0.76190476190476186</v>
      </c>
      <c r="R25" s="43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</row>
    <row r="26" spans="1:34" s="5" customFormat="1" ht="15.6" x14ac:dyDescent="0.3">
      <c r="A26" s="29">
        <v>22</v>
      </c>
      <c r="B26" s="68" t="s">
        <v>27</v>
      </c>
      <c r="C26" s="49">
        <v>169</v>
      </c>
      <c r="D26" s="36" t="s">
        <v>77</v>
      </c>
      <c r="E26" s="74" t="s">
        <v>25</v>
      </c>
      <c r="F26" s="73">
        <v>40580</v>
      </c>
      <c r="G26" s="46" t="s">
        <v>24</v>
      </c>
      <c r="H26" s="33">
        <v>43</v>
      </c>
      <c r="I26" s="72">
        <v>4</v>
      </c>
      <c r="J26" s="43">
        <v>7</v>
      </c>
      <c r="K26" s="43">
        <v>7</v>
      </c>
      <c r="L26" s="43">
        <v>7</v>
      </c>
      <c r="M26" s="43">
        <v>4</v>
      </c>
      <c r="N26" s="43">
        <v>7</v>
      </c>
      <c r="O26" s="43">
        <v>0</v>
      </c>
      <c r="P26" s="45">
        <f>SUM(J26:O26)</f>
        <v>32</v>
      </c>
      <c r="Q26" s="44">
        <f>P26/42</f>
        <v>0.76190476190476186</v>
      </c>
      <c r="R26" s="43"/>
    </row>
    <row r="27" spans="1:34" s="5" customFormat="1" ht="15.6" x14ac:dyDescent="0.3">
      <c r="A27" s="29">
        <v>23</v>
      </c>
      <c r="B27" s="55" t="s">
        <v>33</v>
      </c>
      <c r="C27" s="21">
        <v>19</v>
      </c>
      <c r="D27" s="36" t="s">
        <v>235</v>
      </c>
      <c r="E27" s="31" t="s">
        <v>28</v>
      </c>
      <c r="F27" s="34">
        <v>40769</v>
      </c>
      <c r="G27" s="18" t="s">
        <v>24</v>
      </c>
      <c r="H27" s="33">
        <v>20</v>
      </c>
      <c r="I27" s="32">
        <v>4</v>
      </c>
      <c r="J27" s="23">
        <v>7</v>
      </c>
      <c r="K27" s="23">
        <v>7</v>
      </c>
      <c r="L27" s="23">
        <v>5</v>
      </c>
      <c r="M27" s="23">
        <v>4</v>
      </c>
      <c r="N27" s="23">
        <v>7</v>
      </c>
      <c r="O27" s="23">
        <v>1</v>
      </c>
      <c r="P27" s="25">
        <f>SUM(J27:O27)</f>
        <v>31</v>
      </c>
      <c r="Q27" s="24">
        <f>P27/42</f>
        <v>0.73809523809523814</v>
      </c>
      <c r="R27" s="23"/>
    </row>
    <row r="28" spans="1:34" s="5" customFormat="1" ht="15.6" x14ac:dyDescent="0.3">
      <c r="A28" s="29">
        <v>24</v>
      </c>
      <c r="B28" s="22" t="s">
        <v>27</v>
      </c>
      <c r="C28" s="21">
        <v>48</v>
      </c>
      <c r="D28" s="36" t="s">
        <v>205</v>
      </c>
      <c r="E28" s="31" t="s">
        <v>28</v>
      </c>
      <c r="F28" s="34">
        <v>40965</v>
      </c>
      <c r="G28" s="18" t="s">
        <v>24</v>
      </c>
      <c r="H28" s="33">
        <v>51</v>
      </c>
      <c r="I28" s="53">
        <v>4</v>
      </c>
      <c r="J28" s="23">
        <v>3</v>
      </c>
      <c r="K28" s="23">
        <v>7</v>
      </c>
      <c r="L28" s="23">
        <v>7</v>
      </c>
      <c r="M28" s="23">
        <v>7</v>
      </c>
      <c r="N28" s="23">
        <v>7</v>
      </c>
      <c r="O28" s="23">
        <v>0</v>
      </c>
      <c r="P28" s="25">
        <f>SUM(J28:O28)</f>
        <v>31</v>
      </c>
      <c r="Q28" s="24">
        <f>P28/42</f>
        <v>0.73809523809523814</v>
      </c>
      <c r="R28" s="23"/>
    </row>
    <row r="29" spans="1:34" s="124" customFormat="1" ht="15.6" x14ac:dyDescent="0.3">
      <c r="A29" s="29">
        <v>25</v>
      </c>
      <c r="B29" s="55" t="s">
        <v>33</v>
      </c>
      <c r="C29" s="21">
        <v>60</v>
      </c>
      <c r="D29" s="36" t="s">
        <v>191</v>
      </c>
      <c r="E29" s="31" t="s">
        <v>28</v>
      </c>
      <c r="F29" s="34">
        <v>40694</v>
      </c>
      <c r="G29" s="18" t="s">
        <v>24</v>
      </c>
      <c r="H29" s="33">
        <v>21</v>
      </c>
      <c r="I29" s="32">
        <v>4</v>
      </c>
      <c r="J29" s="23">
        <v>7</v>
      </c>
      <c r="K29" s="23">
        <v>7</v>
      </c>
      <c r="L29" s="23">
        <v>6</v>
      </c>
      <c r="M29" s="23">
        <v>4</v>
      </c>
      <c r="N29" s="23">
        <v>7</v>
      </c>
      <c r="O29" s="23">
        <v>0</v>
      </c>
      <c r="P29" s="25">
        <f>SUM(J29:O29)</f>
        <v>31</v>
      </c>
      <c r="Q29" s="24">
        <f>P29/42</f>
        <v>0.73809523809523814</v>
      </c>
      <c r="R29" s="23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s="5" customFormat="1" ht="15.6" x14ac:dyDescent="0.3">
      <c r="A30" s="29">
        <v>26</v>
      </c>
      <c r="B30" s="81" t="s">
        <v>46</v>
      </c>
      <c r="C30" s="21">
        <v>63</v>
      </c>
      <c r="D30" s="36" t="s">
        <v>188</v>
      </c>
      <c r="E30" s="31" t="s">
        <v>28</v>
      </c>
      <c r="F30" s="38">
        <v>40619</v>
      </c>
      <c r="G30" s="18" t="s">
        <v>24</v>
      </c>
      <c r="H30" s="80">
        <v>6</v>
      </c>
      <c r="I30" s="30">
        <v>4</v>
      </c>
      <c r="J30" s="23">
        <v>7</v>
      </c>
      <c r="K30" s="23">
        <v>3</v>
      </c>
      <c r="L30" s="23">
        <v>7</v>
      </c>
      <c r="M30" s="23">
        <v>0</v>
      </c>
      <c r="N30" s="23">
        <v>7</v>
      </c>
      <c r="O30" s="23">
        <v>7</v>
      </c>
      <c r="P30" s="25">
        <f>SUM(J30:O30)</f>
        <v>31</v>
      </c>
      <c r="Q30" s="24">
        <f>P30/42</f>
        <v>0.73809523809523814</v>
      </c>
      <c r="R30" s="23"/>
    </row>
    <row r="31" spans="1:34" s="5" customFormat="1" ht="15.6" x14ac:dyDescent="0.3">
      <c r="A31" s="29">
        <v>27</v>
      </c>
      <c r="B31" s="22" t="s">
        <v>27</v>
      </c>
      <c r="C31" s="21">
        <v>75</v>
      </c>
      <c r="D31" s="36" t="s">
        <v>175</v>
      </c>
      <c r="E31" s="31" t="s">
        <v>28</v>
      </c>
      <c r="F31" s="91">
        <v>40688</v>
      </c>
      <c r="G31" s="18" t="s">
        <v>24</v>
      </c>
      <c r="H31" s="80">
        <v>59</v>
      </c>
      <c r="I31" s="30">
        <v>4</v>
      </c>
      <c r="J31" s="23">
        <v>7</v>
      </c>
      <c r="K31" s="23">
        <v>7</v>
      </c>
      <c r="L31" s="23">
        <v>7</v>
      </c>
      <c r="M31" s="23">
        <v>7</v>
      </c>
      <c r="N31" s="23">
        <v>3</v>
      </c>
      <c r="O31" s="23">
        <v>0</v>
      </c>
      <c r="P31" s="25">
        <f>SUM(J31:O31)</f>
        <v>31</v>
      </c>
      <c r="Q31" s="24">
        <f>P31/42</f>
        <v>0.73809523809523814</v>
      </c>
      <c r="R31" s="23"/>
    </row>
    <row r="32" spans="1:34" s="5" customFormat="1" ht="15.6" x14ac:dyDescent="0.3">
      <c r="A32" s="29">
        <v>28</v>
      </c>
      <c r="B32" s="22" t="s">
        <v>27</v>
      </c>
      <c r="C32" s="21">
        <v>79</v>
      </c>
      <c r="D32" s="36" t="s">
        <v>171</v>
      </c>
      <c r="E32" s="27" t="s">
        <v>25</v>
      </c>
      <c r="F32" s="26">
        <v>40486</v>
      </c>
      <c r="G32" s="18" t="s">
        <v>24</v>
      </c>
      <c r="H32" s="18">
        <v>77</v>
      </c>
      <c r="I32" s="65">
        <v>4</v>
      </c>
      <c r="J32" s="23">
        <v>3</v>
      </c>
      <c r="K32" s="23">
        <v>7</v>
      </c>
      <c r="L32" s="23">
        <v>7</v>
      </c>
      <c r="M32" s="23">
        <v>7</v>
      </c>
      <c r="N32" s="23">
        <v>7</v>
      </c>
      <c r="O32" s="23">
        <v>0</v>
      </c>
      <c r="P32" s="25">
        <f>SUM(J32:O32)</f>
        <v>31</v>
      </c>
      <c r="Q32" s="24">
        <f>P32/42</f>
        <v>0.73809523809523814</v>
      </c>
      <c r="R32" s="23"/>
    </row>
    <row r="33" spans="1:34" s="112" customFormat="1" ht="15.6" x14ac:dyDescent="0.3">
      <c r="A33" s="29">
        <v>29</v>
      </c>
      <c r="B33" s="81" t="s">
        <v>46</v>
      </c>
      <c r="C33" s="21">
        <v>126</v>
      </c>
      <c r="D33" s="36" t="s">
        <v>121</v>
      </c>
      <c r="E33" s="27" t="s">
        <v>25</v>
      </c>
      <c r="F33" s="38">
        <v>40638</v>
      </c>
      <c r="G33" s="18" t="s">
        <v>24</v>
      </c>
      <c r="H33" s="80">
        <v>6</v>
      </c>
      <c r="I33" s="30">
        <v>4</v>
      </c>
      <c r="J33" s="23">
        <v>7</v>
      </c>
      <c r="K33" s="23">
        <v>7</v>
      </c>
      <c r="L33" s="23">
        <v>7</v>
      </c>
      <c r="M33" s="23">
        <v>7</v>
      </c>
      <c r="N33" s="23">
        <v>3</v>
      </c>
      <c r="O33" s="23">
        <v>0</v>
      </c>
      <c r="P33" s="25">
        <f>SUM(J33:O33)</f>
        <v>31</v>
      </c>
      <c r="Q33" s="24">
        <f>P33/42</f>
        <v>0.73809523809523814</v>
      </c>
      <c r="R33" s="23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s="5" customFormat="1" ht="15.6" x14ac:dyDescent="0.3">
      <c r="A34" s="29">
        <v>30</v>
      </c>
      <c r="B34" s="22" t="s">
        <v>27</v>
      </c>
      <c r="C34" s="21">
        <v>160</v>
      </c>
      <c r="D34" s="36" t="s">
        <v>87</v>
      </c>
      <c r="E34" s="31" t="s">
        <v>28</v>
      </c>
      <c r="F34" s="35">
        <v>40786</v>
      </c>
      <c r="G34" s="18" t="s">
        <v>24</v>
      </c>
      <c r="H34" s="33">
        <v>34</v>
      </c>
      <c r="I34" s="32">
        <v>4</v>
      </c>
      <c r="J34" s="23">
        <v>3</v>
      </c>
      <c r="K34" s="23">
        <v>7</v>
      </c>
      <c r="L34" s="23">
        <v>7</v>
      </c>
      <c r="M34" s="23">
        <v>7</v>
      </c>
      <c r="N34" s="23">
        <v>7</v>
      </c>
      <c r="O34" s="23">
        <v>0</v>
      </c>
      <c r="P34" s="25">
        <f>SUM(J34:O34)</f>
        <v>31</v>
      </c>
      <c r="Q34" s="24">
        <f>P34/42</f>
        <v>0.73809523809523814</v>
      </c>
      <c r="R34" s="23"/>
    </row>
    <row r="35" spans="1:34" s="5" customFormat="1" ht="15.6" x14ac:dyDescent="0.3">
      <c r="A35" s="29">
        <v>31</v>
      </c>
      <c r="B35" s="22" t="s">
        <v>27</v>
      </c>
      <c r="C35" s="21">
        <v>1</v>
      </c>
      <c r="D35" s="36" t="s">
        <v>255</v>
      </c>
      <c r="E35" s="27" t="s">
        <v>25</v>
      </c>
      <c r="F35" s="26">
        <v>40710</v>
      </c>
      <c r="G35" s="18" t="s">
        <v>24</v>
      </c>
      <c r="H35" s="18">
        <v>70</v>
      </c>
      <c r="I35" s="17">
        <v>4</v>
      </c>
      <c r="J35" s="23">
        <v>3</v>
      </c>
      <c r="K35" s="23">
        <v>7</v>
      </c>
      <c r="L35" s="23">
        <v>7</v>
      </c>
      <c r="M35" s="23">
        <v>6</v>
      </c>
      <c r="N35" s="23">
        <v>7</v>
      </c>
      <c r="O35" s="23">
        <v>0</v>
      </c>
      <c r="P35" s="25">
        <f>SUM(J35:O35)</f>
        <v>30</v>
      </c>
      <c r="Q35" s="24">
        <f>P35/42</f>
        <v>0.7142857142857143</v>
      </c>
      <c r="R35" s="23"/>
    </row>
    <row r="36" spans="1:34" s="5" customFormat="1" ht="15.6" x14ac:dyDescent="0.3">
      <c r="A36" s="29">
        <v>32</v>
      </c>
      <c r="B36" s="22" t="s">
        <v>27</v>
      </c>
      <c r="C36" s="21">
        <v>82</v>
      </c>
      <c r="D36" s="36" t="s">
        <v>168</v>
      </c>
      <c r="E36" s="27" t="s">
        <v>25</v>
      </c>
      <c r="F36" s="55" t="s">
        <v>167</v>
      </c>
      <c r="G36" s="18" t="s">
        <v>24</v>
      </c>
      <c r="H36" s="33">
        <v>51</v>
      </c>
      <c r="I36" s="53">
        <v>4</v>
      </c>
      <c r="J36" s="23">
        <v>7</v>
      </c>
      <c r="K36" s="23">
        <v>3</v>
      </c>
      <c r="L36" s="23">
        <v>7</v>
      </c>
      <c r="M36" s="23">
        <v>6</v>
      </c>
      <c r="N36" s="23">
        <v>7</v>
      </c>
      <c r="O36" s="23">
        <v>0</v>
      </c>
      <c r="P36" s="25">
        <f>SUM(J36:O36)</f>
        <v>30</v>
      </c>
      <c r="Q36" s="24">
        <f>P36/42</f>
        <v>0.7142857142857143</v>
      </c>
      <c r="R36" s="23"/>
    </row>
    <row r="37" spans="1:34" s="5" customFormat="1" ht="15.6" x14ac:dyDescent="0.3">
      <c r="A37" s="29">
        <v>33</v>
      </c>
      <c r="B37" s="81" t="s">
        <v>46</v>
      </c>
      <c r="C37" s="21">
        <v>107</v>
      </c>
      <c r="D37" s="36" t="s">
        <v>140</v>
      </c>
      <c r="E37" s="27" t="s">
        <v>25</v>
      </c>
      <c r="F37" s="38">
        <v>40659</v>
      </c>
      <c r="G37" s="18" t="s">
        <v>24</v>
      </c>
      <c r="H37" s="80">
        <v>6</v>
      </c>
      <c r="I37" s="30">
        <v>4</v>
      </c>
      <c r="J37" s="23">
        <v>3</v>
      </c>
      <c r="K37" s="23">
        <v>7</v>
      </c>
      <c r="L37" s="23">
        <v>7</v>
      </c>
      <c r="M37" s="23">
        <v>6</v>
      </c>
      <c r="N37" s="23">
        <v>7</v>
      </c>
      <c r="O37" s="23">
        <v>0</v>
      </c>
      <c r="P37" s="25">
        <f>SUM(J37:O37)</f>
        <v>30</v>
      </c>
      <c r="Q37" s="24">
        <f>P37/42</f>
        <v>0.7142857142857143</v>
      </c>
      <c r="R37" s="23"/>
    </row>
    <row r="38" spans="1:34" s="5" customFormat="1" ht="15.6" x14ac:dyDescent="0.3">
      <c r="A38" s="29">
        <v>34</v>
      </c>
      <c r="B38" s="98" t="s">
        <v>27</v>
      </c>
      <c r="C38" s="97">
        <v>119</v>
      </c>
      <c r="D38" s="96" t="s">
        <v>128</v>
      </c>
      <c r="E38" s="27" t="s">
        <v>25</v>
      </c>
      <c r="F38" s="95">
        <v>40778</v>
      </c>
      <c r="G38" s="17" t="s">
        <v>24</v>
      </c>
      <c r="H38" s="33">
        <v>51</v>
      </c>
      <c r="I38" s="53">
        <v>4</v>
      </c>
      <c r="J38" s="92">
        <v>7</v>
      </c>
      <c r="K38" s="92">
        <v>7</v>
      </c>
      <c r="L38" s="92">
        <v>0</v>
      </c>
      <c r="M38" s="92">
        <v>4</v>
      </c>
      <c r="N38" s="92">
        <v>7</v>
      </c>
      <c r="O38" s="92">
        <v>5</v>
      </c>
      <c r="P38" s="94">
        <f>SUM(J38:O38)</f>
        <v>30</v>
      </c>
      <c r="Q38" s="93">
        <f>P38/42</f>
        <v>0.7142857142857143</v>
      </c>
      <c r="R38" s="92"/>
    </row>
    <row r="39" spans="1:34" s="5" customFormat="1" ht="15.6" x14ac:dyDescent="0.3">
      <c r="A39" s="29">
        <v>35</v>
      </c>
      <c r="B39" s="22" t="s">
        <v>33</v>
      </c>
      <c r="C39" s="21">
        <v>146</v>
      </c>
      <c r="D39" s="36" t="s">
        <v>101</v>
      </c>
      <c r="E39" s="31" t="s">
        <v>28</v>
      </c>
      <c r="F39" s="19">
        <v>40744</v>
      </c>
      <c r="G39" s="18" t="s">
        <v>24</v>
      </c>
      <c r="H39" s="52">
        <v>91</v>
      </c>
      <c r="I39" s="89">
        <v>4</v>
      </c>
      <c r="J39" s="23">
        <v>7</v>
      </c>
      <c r="K39" s="23">
        <v>7</v>
      </c>
      <c r="L39" s="23">
        <v>7</v>
      </c>
      <c r="M39" s="23">
        <v>2</v>
      </c>
      <c r="N39" s="23">
        <v>7</v>
      </c>
      <c r="O39" s="23">
        <v>0</v>
      </c>
      <c r="P39" s="25">
        <f>SUM(J39:O39)</f>
        <v>30</v>
      </c>
      <c r="Q39" s="24">
        <f>P39/42</f>
        <v>0.7142857142857143</v>
      </c>
      <c r="R39" s="23"/>
    </row>
    <row r="40" spans="1:34" s="5" customFormat="1" ht="15.6" x14ac:dyDescent="0.3">
      <c r="A40" s="29">
        <v>36</v>
      </c>
      <c r="B40" s="37" t="s">
        <v>33</v>
      </c>
      <c r="C40" s="21">
        <v>197</v>
      </c>
      <c r="D40" s="36" t="s">
        <v>47</v>
      </c>
      <c r="E40" s="27" t="s">
        <v>25</v>
      </c>
      <c r="F40" s="38">
        <v>40752</v>
      </c>
      <c r="G40" s="18" t="s">
        <v>24</v>
      </c>
      <c r="H40" s="37">
        <v>19</v>
      </c>
      <c r="I40" s="20">
        <v>4</v>
      </c>
      <c r="J40" s="23">
        <v>7</v>
      </c>
      <c r="K40" s="23">
        <v>7</v>
      </c>
      <c r="L40" s="23">
        <v>7</v>
      </c>
      <c r="M40" s="23">
        <v>2</v>
      </c>
      <c r="N40" s="23">
        <v>7</v>
      </c>
      <c r="O40" s="23">
        <v>0</v>
      </c>
      <c r="P40" s="25">
        <f>SUM(J40:O40)</f>
        <v>30</v>
      </c>
      <c r="Q40" s="24">
        <f>P40/42</f>
        <v>0.7142857142857143</v>
      </c>
      <c r="R40" s="23"/>
    </row>
    <row r="41" spans="1:34" s="5" customFormat="1" ht="15.6" x14ac:dyDescent="0.3">
      <c r="A41" s="29">
        <v>37</v>
      </c>
      <c r="B41" s="37" t="s">
        <v>33</v>
      </c>
      <c r="C41" s="21">
        <v>27</v>
      </c>
      <c r="D41" s="36" t="s">
        <v>227</v>
      </c>
      <c r="E41" s="31" t="s">
        <v>28</v>
      </c>
      <c r="F41" s="38">
        <v>40473</v>
      </c>
      <c r="G41" s="18" t="s">
        <v>24</v>
      </c>
      <c r="H41" s="37">
        <v>19</v>
      </c>
      <c r="I41" s="20">
        <v>4</v>
      </c>
      <c r="J41" s="113">
        <v>7</v>
      </c>
      <c r="K41" s="23">
        <v>7</v>
      </c>
      <c r="L41" s="23">
        <v>0</v>
      </c>
      <c r="M41" s="23">
        <v>7</v>
      </c>
      <c r="N41" s="23">
        <v>3</v>
      </c>
      <c r="O41" s="23">
        <v>5</v>
      </c>
      <c r="P41" s="25">
        <f>SUM(J41:O41)</f>
        <v>29</v>
      </c>
      <c r="Q41" s="24">
        <f>P41/42</f>
        <v>0.69047619047619047</v>
      </c>
      <c r="R41" s="23"/>
    </row>
    <row r="42" spans="1:34" s="5" customFormat="1" ht="15.6" x14ac:dyDescent="0.3">
      <c r="A42" s="29">
        <v>38</v>
      </c>
      <c r="B42" s="22" t="s">
        <v>27</v>
      </c>
      <c r="C42" s="21">
        <v>46</v>
      </c>
      <c r="D42" s="36" t="s">
        <v>207</v>
      </c>
      <c r="E42" s="31" t="s">
        <v>28</v>
      </c>
      <c r="F42" s="19">
        <v>40760</v>
      </c>
      <c r="G42" s="18" t="s">
        <v>24</v>
      </c>
      <c r="H42" s="18">
        <v>58</v>
      </c>
      <c r="I42" s="17">
        <v>4</v>
      </c>
      <c r="J42" s="23">
        <v>3</v>
      </c>
      <c r="K42" s="23">
        <v>3</v>
      </c>
      <c r="L42" s="23">
        <v>7</v>
      </c>
      <c r="M42" s="23">
        <v>4</v>
      </c>
      <c r="N42" s="23">
        <v>7</v>
      </c>
      <c r="O42" s="23">
        <v>5</v>
      </c>
      <c r="P42" s="25">
        <f>SUM(J42:O42)</f>
        <v>29</v>
      </c>
      <c r="Q42" s="24">
        <f>P42/42</f>
        <v>0.69047619047619047</v>
      </c>
      <c r="R42" s="23"/>
    </row>
    <row r="43" spans="1:34" s="5" customFormat="1" ht="15.6" x14ac:dyDescent="0.3">
      <c r="A43" s="29">
        <v>39</v>
      </c>
      <c r="B43" s="22" t="s">
        <v>27</v>
      </c>
      <c r="C43" s="21">
        <v>88</v>
      </c>
      <c r="D43" s="36" t="s">
        <v>161</v>
      </c>
      <c r="E43" s="27" t="s">
        <v>25</v>
      </c>
      <c r="F43" s="35">
        <v>40816</v>
      </c>
      <c r="G43" s="18" t="s">
        <v>24</v>
      </c>
      <c r="H43" s="33">
        <v>34</v>
      </c>
      <c r="I43" s="32">
        <v>4</v>
      </c>
      <c r="J43" s="23">
        <v>3</v>
      </c>
      <c r="K43" s="23">
        <v>7</v>
      </c>
      <c r="L43" s="23">
        <v>5</v>
      </c>
      <c r="M43" s="23">
        <v>2</v>
      </c>
      <c r="N43" s="23">
        <v>7</v>
      </c>
      <c r="O43" s="23">
        <v>5</v>
      </c>
      <c r="P43" s="25">
        <f>SUM(J43:O43)</f>
        <v>29</v>
      </c>
      <c r="Q43" s="24">
        <f>P43/42</f>
        <v>0.69047619047619047</v>
      </c>
      <c r="R43" s="23"/>
    </row>
    <row r="44" spans="1:34" s="5" customFormat="1" ht="15.6" x14ac:dyDescent="0.3">
      <c r="A44" s="29">
        <v>40</v>
      </c>
      <c r="B44" s="22" t="s">
        <v>27</v>
      </c>
      <c r="C44" s="21">
        <v>97</v>
      </c>
      <c r="D44" s="36" t="s">
        <v>151</v>
      </c>
      <c r="E44" s="21" t="s">
        <v>25</v>
      </c>
      <c r="F44" s="19">
        <v>40701</v>
      </c>
      <c r="G44" s="18" t="s">
        <v>24</v>
      </c>
      <c r="H44" s="18">
        <v>38</v>
      </c>
      <c r="I44" s="17">
        <v>4</v>
      </c>
      <c r="J44" s="23">
        <v>7</v>
      </c>
      <c r="K44" s="23">
        <v>7</v>
      </c>
      <c r="L44" s="23">
        <v>7</v>
      </c>
      <c r="M44" s="23">
        <v>0</v>
      </c>
      <c r="N44" s="23">
        <v>7</v>
      </c>
      <c r="O44" s="23">
        <v>1</v>
      </c>
      <c r="P44" s="25">
        <f>SUM(J44:O44)</f>
        <v>29</v>
      </c>
      <c r="Q44" s="24">
        <f>P44/42</f>
        <v>0.69047619047619047</v>
      </c>
      <c r="R44" s="23"/>
    </row>
    <row r="45" spans="1:34" s="5" customFormat="1" ht="15.6" x14ac:dyDescent="0.3">
      <c r="A45" s="29">
        <v>41</v>
      </c>
      <c r="B45" s="37" t="s">
        <v>33</v>
      </c>
      <c r="C45" s="21">
        <v>208</v>
      </c>
      <c r="D45" s="36" t="s">
        <v>34</v>
      </c>
      <c r="E45" s="31" t="s">
        <v>28</v>
      </c>
      <c r="F45" s="38">
        <v>40605</v>
      </c>
      <c r="G45" s="18" t="s">
        <v>24</v>
      </c>
      <c r="H45" s="37">
        <v>19</v>
      </c>
      <c r="I45" s="20">
        <v>4</v>
      </c>
      <c r="J45" s="23">
        <v>7</v>
      </c>
      <c r="K45" s="23">
        <v>7</v>
      </c>
      <c r="L45" s="23">
        <v>7</v>
      </c>
      <c r="M45" s="23">
        <v>7</v>
      </c>
      <c r="N45" s="23">
        <v>0</v>
      </c>
      <c r="O45" s="23">
        <v>1</v>
      </c>
      <c r="P45" s="25">
        <f>SUM(J45:O45)</f>
        <v>29</v>
      </c>
      <c r="Q45" s="24">
        <f>P45/42</f>
        <v>0.69047619047619047</v>
      </c>
      <c r="R45" s="23"/>
    </row>
    <row r="46" spans="1:34" s="5" customFormat="1" ht="15.6" x14ac:dyDescent="0.3">
      <c r="A46" s="29">
        <v>42</v>
      </c>
      <c r="B46" s="81" t="s">
        <v>46</v>
      </c>
      <c r="C46" s="21">
        <v>21</v>
      </c>
      <c r="D46" s="36" t="s">
        <v>233</v>
      </c>
      <c r="E46" s="27" t="s">
        <v>25</v>
      </c>
      <c r="F46" s="38">
        <v>40859</v>
      </c>
      <c r="G46" s="18" t="s">
        <v>24</v>
      </c>
      <c r="H46" s="80">
        <v>6</v>
      </c>
      <c r="I46" s="30">
        <v>4</v>
      </c>
      <c r="J46" s="23">
        <v>7</v>
      </c>
      <c r="K46" s="23">
        <v>7</v>
      </c>
      <c r="L46" s="23">
        <v>7</v>
      </c>
      <c r="M46" s="23">
        <v>7</v>
      </c>
      <c r="N46" s="23">
        <v>0</v>
      </c>
      <c r="O46" s="23">
        <v>0</v>
      </c>
      <c r="P46" s="25">
        <f>SUM(J46:O46)</f>
        <v>28</v>
      </c>
      <c r="Q46" s="24">
        <f>P46/42</f>
        <v>0.66666666666666663</v>
      </c>
      <c r="R46" s="23"/>
    </row>
    <row r="47" spans="1:34" s="5" customFormat="1" ht="15.6" x14ac:dyDescent="0.3">
      <c r="A47" s="29">
        <v>43</v>
      </c>
      <c r="B47" s="81" t="s">
        <v>46</v>
      </c>
      <c r="C47" s="21">
        <v>35</v>
      </c>
      <c r="D47" s="36" t="s">
        <v>219</v>
      </c>
      <c r="E47" s="31" t="s">
        <v>28</v>
      </c>
      <c r="F47" s="38">
        <v>40532</v>
      </c>
      <c r="G47" s="18" t="s">
        <v>24</v>
      </c>
      <c r="H47" s="80">
        <v>6</v>
      </c>
      <c r="I47" s="30">
        <v>4</v>
      </c>
      <c r="J47" s="23">
        <v>7</v>
      </c>
      <c r="K47" s="23">
        <v>7</v>
      </c>
      <c r="L47" s="23">
        <v>7</v>
      </c>
      <c r="M47" s="23">
        <v>4</v>
      </c>
      <c r="N47" s="23">
        <v>3</v>
      </c>
      <c r="O47" s="23">
        <v>0</v>
      </c>
      <c r="P47" s="25">
        <f>SUM(J47:O47)</f>
        <v>28</v>
      </c>
      <c r="Q47" s="24">
        <f>P47/42</f>
        <v>0.66666666666666663</v>
      </c>
      <c r="R47" s="23"/>
    </row>
    <row r="48" spans="1:34" s="5" customFormat="1" ht="15.6" x14ac:dyDescent="0.3">
      <c r="A48" s="29">
        <v>44</v>
      </c>
      <c r="B48" s="42" t="s">
        <v>33</v>
      </c>
      <c r="C48" s="21">
        <v>45</v>
      </c>
      <c r="D48" s="36" t="s">
        <v>209</v>
      </c>
      <c r="E48" s="27" t="s">
        <v>25</v>
      </c>
      <c r="F48" s="41" t="s">
        <v>208</v>
      </c>
      <c r="G48" s="18" t="s">
        <v>24</v>
      </c>
      <c r="H48" s="40">
        <v>16</v>
      </c>
      <c r="I48" s="39">
        <v>4</v>
      </c>
      <c r="J48" s="23">
        <v>3</v>
      </c>
      <c r="K48" s="23">
        <v>7</v>
      </c>
      <c r="L48" s="23">
        <v>7</v>
      </c>
      <c r="M48" s="23">
        <v>4</v>
      </c>
      <c r="N48" s="23">
        <v>7</v>
      </c>
      <c r="O48" s="23">
        <v>0</v>
      </c>
      <c r="P48" s="25">
        <f>SUM(J48:O48)</f>
        <v>28</v>
      </c>
      <c r="Q48" s="24">
        <f>P48/42</f>
        <v>0.66666666666666663</v>
      </c>
      <c r="R48" s="23"/>
    </row>
    <row r="49" spans="1:34" s="5" customFormat="1" ht="15.6" x14ac:dyDescent="0.3">
      <c r="A49" s="29">
        <v>45</v>
      </c>
      <c r="B49" s="22" t="s">
        <v>27</v>
      </c>
      <c r="C49" s="21">
        <v>78</v>
      </c>
      <c r="D49" s="36" t="s">
        <v>172</v>
      </c>
      <c r="E49" s="27" t="s">
        <v>25</v>
      </c>
      <c r="F49" s="103">
        <v>40490</v>
      </c>
      <c r="G49" s="18" t="s">
        <v>24</v>
      </c>
      <c r="H49" s="18">
        <v>93</v>
      </c>
      <c r="I49" s="17">
        <v>4</v>
      </c>
      <c r="J49" s="23">
        <v>7</v>
      </c>
      <c r="K49" s="23">
        <v>7</v>
      </c>
      <c r="L49" s="23">
        <v>7</v>
      </c>
      <c r="M49" s="23">
        <v>7</v>
      </c>
      <c r="N49" s="23">
        <v>0</v>
      </c>
      <c r="O49" s="23">
        <v>0</v>
      </c>
      <c r="P49" s="25">
        <f>SUM(J49:O49)</f>
        <v>28</v>
      </c>
      <c r="Q49" s="24">
        <f>P49/42</f>
        <v>0.66666666666666663</v>
      </c>
      <c r="R49" s="23"/>
    </row>
    <row r="50" spans="1:34" s="5" customFormat="1" ht="15.6" x14ac:dyDescent="0.3">
      <c r="A50" s="29">
        <v>46</v>
      </c>
      <c r="B50" s="55" t="s">
        <v>46</v>
      </c>
      <c r="C50" s="21">
        <v>94</v>
      </c>
      <c r="D50" s="36" t="s">
        <v>154</v>
      </c>
      <c r="E50" s="21" t="s">
        <v>25</v>
      </c>
      <c r="F50" s="34">
        <v>40717</v>
      </c>
      <c r="G50" s="18" t="s">
        <v>24</v>
      </c>
      <c r="H50" s="33">
        <v>60</v>
      </c>
      <c r="I50" s="32">
        <v>4</v>
      </c>
      <c r="J50" s="23">
        <v>7</v>
      </c>
      <c r="K50" s="23">
        <v>7</v>
      </c>
      <c r="L50" s="23">
        <v>0</v>
      </c>
      <c r="M50" s="23">
        <v>0</v>
      </c>
      <c r="N50" s="23">
        <v>7</v>
      </c>
      <c r="O50" s="23">
        <v>7</v>
      </c>
      <c r="P50" s="25">
        <f>SUM(J50:O50)</f>
        <v>28</v>
      </c>
      <c r="Q50" s="24">
        <f>P50/42</f>
        <v>0.66666666666666663</v>
      </c>
      <c r="R50" s="23"/>
    </row>
    <row r="51" spans="1:34" s="5" customFormat="1" ht="19.5" customHeight="1" x14ac:dyDescent="0.3">
      <c r="A51" s="29">
        <v>47</v>
      </c>
      <c r="B51" s="22" t="s">
        <v>27</v>
      </c>
      <c r="C51" s="21">
        <v>129</v>
      </c>
      <c r="D51" s="36" t="s">
        <v>118</v>
      </c>
      <c r="E51" s="27" t="s">
        <v>25</v>
      </c>
      <c r="F51" s="34">
        <v>40574</v>
      </c>
      <c r="G51" s="18" t="s">
        <v>24</v>
      </c>
      <c r="H51" s="33">
        <v>43</v>
      </c>
      <c r="I51" s="32">
        <v>4</v>
      </c>
      <c r="J51" s="23">
        <v>3</v>
      </c>
      <c r="K51" s="23">
        <v>7</v>
      </c>
      <c r="L51" s="23">
        <v>7</v>
      </c>
      <c r="M51" s="23">
        <v>4</v>
      </c>
      <c r="N51" s="23">
        <v>7</v>
      </c>
      <c r="O51" s="23">
        <v>0</v>
      </c>
      <c r="P51" s="25">
        <f>SUM(J51:O51)</f>
        <v>28</v>
      </c>
      <c r="Q51" s="24">
        <f>P51/42</f>
        <v>0.66666666666666663</v>
      </c>
      <c r="R51" s="23"/>
    </row>
    <row r="52" spans="1:34" s="5" customFormat="1" ht="21.75" customHeight="1" x14ac:dyDescent="0.3">
      <c r="A52" s="29">
        <v>48</v>
      </c>
      <c r="B52" s="98" t="s">
        <v>27</v>
      </c>
      <c r="C52" s="97">
        <v>178</v>
      </c>
      <c r="D52" s="96" t="s">
        <v>68</v>
      </c>
      <c r="E52" s="27" t="s">
        <v>25</v>
      </c>
      <c r="F52" s="125">
        <v>40904</v>
      </c>
      <c r="G52" s="17" t="s">
        <v>24</v>
      </c>
      <c r="H52" s="53">
        <v>57</v>
      </c>
      <c r="I52" s="59">
        <v>4</v>
      </c>
      <c r="J52" s="92">
        <v>7</v>
      </c>
      <c r="K52" s="92">
        <v>7</v>
      </c>
      <c r="L52" s="92">
        <v>7</v>
      </c>
      <c r="M52" s="92">
        <v>4</v>
      </c>
      <c r="N52" s="92">
        <v>3</v>
      </c>
      <c r="O52" s="92">
        <v>0</v>
      </c>
      <c r="P52" s="94">
        <f>SUM(J52:O52)</f>
        <v>28</v>
      </c>
      <c r="Q52" s="93">
        <f>P52/42</f>
        <v>0.66666666666666663</v>
      </c>
      <c r="R52" s="92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</row>
    <row r="53" spans="1:34" s="5" customFormat="1" ht="15.6" x14ac:dyDescent="0.3">
      <c r="A53" s="29">
        <v>49</v>
      </c>
      <c r="B53" s="55" t="s">
        <v>46</v>
      </c>
      <c r="C53" s="21">
        <v>198</v>
      </c>
      <c r="D53" s="36" t="s">
        <v>45</v>
      </c>
      <c r="E53" s="27" t="s">
        <v>25</v>
      </c>
      <c r="F53" s="35">
        <v>40763</v>
      </c>
      <c r="G53" s="18" t="s">
        <v>24</v>
      </c>
      <c r="H53" s="33">
        <v>39</v>
      </c>
      <c r="I53" s="32">
        <v>4</v>
      </c>
      <c r="J53" s="23">
        <v>0</v>
      </c>
      <c r="K53" s="23">
        <v>7</v>
      </c>
      <c r="L53" s="23">
        <v>7</v>
      </c>
      <c r="M53" s="23">
        <v>4</v>
      </c>
      <c r="N53" s="23">
        <v>7</v>
      </c>
      <c r="O53" s="23">
        <v>3</v>
      </c>
      <c r="P53" s="25">
        <f>SUM(J53:O53)</f>
        <v>28</v>
      </c>
      <c r="Q53" s="24">
        <f>P53/42</f>
        <v>0.66666666666666663</v>
      </c>
      <c r="R53" s="23"/>
    </row>
    <row r="54" spans="1:34" s="5" customFormat="1" ht="15.6" x14ac:dyDescent="0.3">
      <c r="A54" s="29">
        <v>50</v>
      </c>
      <c r="B54" s="98" t="s">
        <v>27</v>
      </c>
      <c r="C54" s="97">
        <v>25</v>
      </c>
      <c r="D54" s="96" t="s">
        <v>229</v>
      </c>
      <c r="E54" s="27" t="s">
        <v>25</v>
      </c>
      <c r="F54" s="123">
        <v>40728</v>
      </c>
      <c r="G54" s="17" t="s">
        <v>24</v>
      </c>
      <c r="H54" s="69">
        <v>90</v>
      </c>
      <c r="I54" s="69">
        <v>4</v>
      </c>
      <c r="J54" s="92">
        <v>3</v>
      </c>
      <c r="K54" s="92">
        <v>7</v>
      </c>
      <c r="L54" s="92">
        <v>0</v>
      </c>
      <c r="M54" s="92">
        <v>7</v>
      </c>
      <c r="N54" s="92">
        <v>7</v>
      </c>
      <c r="O54" s="92">
        <v>3</v>
      </c>
      <c r="P54" s="94">
        <f>SUM(J54:O54)</f>
        <v>27</v>
      </c>
      <c r="Q54" s="93">
        <f>P54/42</f>
        <v>0.6428571428571429</v>
      </c>
      <c r="R54" s="92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</row>
    <row r="55" spans="1:34" s="5" customFormat="1" ht="15.6" x14ac:dyDescent="0.3">
      <c r="A55" s="29">
        <v>51</v>
      </c>
      <c r="B55" s="55" t="s">
        <v>46</v>
      </c>
      <c r="C55" s="21">
        <v>58</v>
      </c>
      <c r="D55" s="36" t="s">
        <v>193</v>
      </c>
      <c r="E55" s="27" t="s">
        <v>25</v>
      </c>
      <c r="F55" s="35">
        <v>41009</v>
      </c>
      <c r="G55" s="18" t="s">
        <v>24</v>
      </c>
      <c r="H55" s="33">
        <v>39</v>
      </c>
      <c r="I55" s="32">
        <v>4</v>
      </c>
      <c r="J55" s="23">
        <v>7</v>
      </c>
      <c r="K55" s="23">
        <v>7</v>
      </c>
      <c r="L55" s="23">
        <v>6</v>
      </c>
      <c r="M55" s="23">
        <v>0</v>
      </c>
      <c r="N55" s="23">
        <v>7</v>
      </c>
      <c r="O55" s="23">
        <v>0</v>
      </c>
      <c r="P55" s="25">
        <f>SUM(J55:O55)</f>
        <v>27</v>
      </c>
      <c r="Q55" s="24">
        <f>P55/42</f>
        <v>0.6428571428571429</v>
      </c>
      <c r="R55" s="23"/>
    </row>
    <row r="56" spans="1:34" s="5" customFormat="1" ht="15.6" x14ac:dyDescent="0.3">
      <c r="A56" s="29">
        <v>52</v>
      </c>
      <c r="B56" s="22" t="s">
        <v>27</v>
      </c>
      <c r="C56" s="21">
        <v>133</v>
      </c>
      <c r="D56" s="36" t="s">
        <v>114</v>
      </c>
      <c r="E56" s="31" t="s">
        <v>28</v>
      </c>
      <c r="F56" s="35">
        <v>40724</v>
      </c>
      <c r="G56" s="18" t="s">
        <v>24</v>
      </c>
      <c r="H56" s="33">
        <v>35</v>
      </c>
      <c r="I56" s="32">
        <v>4</v>
      </c>
      <c r="J56" s="23">
        <v>3</v>
      </c>
      <c r="K56" s="23">
        <v>7</v>
      </c>
      <c r="L56" s="23">
        <v>6</v>
      </c>
      <c r="M56" s="23">
        <v>4</v>
      </c>
      <c r="N56" s="23">
        <v>7</v>
      </c>
      <c r="O56" s="23">
        <v>0</v>
      </c>
      <c r="P56" s="25">
        <f>SUM(J56:O56)</f>
        <v>27</v>
      </c>
      <c r="Q56" s="24">
        <f>P56/42</f>
        <v>0.6428571428571429</v>
      </c>
      <c r="R56" s="23"/>
    </row>
    <row r="57" spans="1:34" s="5" customFormat="1" ht="15.6" x14ac:dyDescent="0.3">
      <c r="A57" s="29">
        <v>53</v>
      </c>
      <c r="B57" s="22" t="s">
        <v>27</v>
      </c>
      <c r="C57" s="21">
        <v>134</v>
      </c>
      <c r="D57" s="36" t="s">
        <v>113</v>
      </c>
      <c r="E57" s="31" t="s">
        <v>28</v>
      </c>
      <c r="F57" s="35">
        <v>40781</v>
      </c>
      <c r="G57" s="18" t="s">
        <v>24</v>
      </c>
      <c r="H57" s="33">
        <v>35</v>
      </c>
      <c r="I57" s="32">
        <v>4</v>
      </c>
      <c r="J57" s="23">
        <v>3</v>
      </c>
      <c r="K57" s="23">
        <v>7</v>
      </c>
      <c r="L57" s="23">
        <v>6</v>
      </c>
      <c r="M57" s="23">
        <v>4</v>
      </c>
      <c r="N57" s="23">
        <v>7</v>
      </c>
      <c r="O57" s="23">
        <v>0</v>
      </c>
      <c r="P57" s="25">
        <f>SUM(J57:O57)</f>
        <v>27</v>
      </c>
      <c r="Q57" s="24">
        <f>P57/42</f>
        <v>0.6428571428571429</v>
      </c>
      <c r="R57" s="23"/>
    </row>
    <row r="58" spans="1:34" s="5" customFormat="1" ht="15.6" x14ac:dyDescent="0.3">
      <c r="A58" s="29">
        <v>54</v>
      </c>
      <c r="B58" s="22" t="s">
        <v>27</v>
      </c>
      <c r="C58" s="21">
        <v>11</v>
      </c>
      <c r="D58" s="36" t="s">
        <v>243</v>
      </c>
      <c r="E58" s="27" t="s">
        <v>25</v>
      </c>
      <c r="F58" s="34">
        <v>40647</v>
      </c>
      <c r="G58" s="18" t="s">
        <v>24</v>
      </c>
      <c r="H58" s="33">
        <v>32</v>
      </c>
      <c r="I58" s="32">
        <v>4</v>
      </c>
      <c r="J58" s="23">
        <v>3</v>
      </c>
      <c r="K58" s="23">
        <v>7</v>
      </c>
      <c r="L58" s="23">
        <v>5</v>
      </c>
      <c r="M58" s="23">
        <v>4</v>
      </c>
      <c r="N58" s="23">
        <v>7</v>
      </c>
      <c r="O58" s="23">
        <v>0</v>
      </c>
      <c r="P58" s="25">
        <f>SUM(J58:O58)</f>
        <v>26</v>
      </c>
      <c r="Q58" s="24">
        <f>P58/42</f>
        <v>0.61904761904761907</v>
      </c>
      <c r="R58" s="23"/>
    </row>
    <row r="59" spans="1:34" s="5" customFormat="1" ht="15.6" x14ac:dyDescent="0.3">
      <c r="A59" s="29">
        <v>55</v>
      </c>
      <c r="B59" s="22" t="s">
        <v>27</v>
      </c>
      <c r="C59" s="21">
        <v>14</v>
      </c>
      <c r="D59" s="36" t="s">
        <v>240</v>
      </c>
      <c r="E59" s="27" t="s">
        <v>25</v>
      </c>
      <c r="F59" s="35">
        <v>40769</v>
      </c>
      <c r="G59" s="18" t="s">
        <v>24</v>
      </c>
      <c r="H59" s="53">
        <v>57</v>
      </c>
      <c r="I59" s="59">
        <v>4</v>
      </c>
      <c r="J59" s="23">
        <v>7</v>
      </c>
      <c r="K59" s="23">
        <v>7</v>
      </c>
      <c r="L59" s="23">
        <v>7</v>
      </c>
      <c r="M59" s="23">
        <v>2</v>
      </c>
      <c r="N59" s="23">
        <v>3</v>
      </c>
      <c r="O59" s="23">
        <v>0</v>
      </c>
      <c r="P59" s="25">
        <f>SUM(J59:O59)</f>
        <v>26</v>
      </c>
      <c r="Q59" s="24">
        <f>P59/42</f>
        <v>0.61904761904761907</v>
      </c>
      <c r="R59" s="23"/>
    </row>
    <row r="60" spans="1:34" s="5" customFormat="1" ht="15.6" x14ac:dyDescent="0.3">
      <c r="A60" s="29">
        <v>56</v>
      </c>
      <c r="B60" s="81" t="s">
        <v>46</v>
      </c>
      <c r="C60" s="21">
        <v>24</v>
      </c>
      <c r="D60" s="36" t="s">
        <v>230</v>
      </c>
      <c r="E60" s="27" t="s">
        <v>25</v>
      </c>
      <c r="F60" s="38">
        <v>40563</v>
      </c>
      <c r="G60" s="18" t="s">
        <v>24</v>
      </c>
      <c r="H60" s="80">
        <v>6</v>
      </c>
      <c r="I60" s="30">
        <v>4</v>
      </c>
      <c r="J60" s="23">
        <v>7</v>
      </c>
      <c r="K60" s="23">
        <v>7</v>
      </c>
      <c r="L60" s="23">
        <v>0</v>
      </c>
      <c r="M60" s="23">
        <v>0</v>
      </c>
      <c r="N60" s="23">
        <v>7</v>
      </c>
      <c r="O60" s="23">
        <v>5</v>
      </c>
      <c r="P60" s="25">
        <f>SUM(J60:O60)</f>
        <v>26</v>
      </c>
      <c r="Q60" s="24">
        <f>P60/42</f>
        <v>0.61904761904761907</v>
      </c>
      <c r="R60" s="23"/>
    </row>
    <row r="61" spans="1:34" s="5" customFormat="1" ht="15.6" x14ac:dyDescent="0.3">
      <c r="A61" s="29">
        <v>57</v>
      </c>
      <c r="B61" s="22" t="s">
        <v>27</v>
      </c>
      <c r="C61" s="21">
        <v>106</v>
      </c>
      <c r="D61" s="36" t="s">
        <v>141</v>
      </c>
      <c r="E61" s="27" t="s">
        <v>25</v>
      </c>
      <c r="F61" s="26">
        <v>40504</v>
      </c>
      <c r="G61" s="18" t="s">
        <v>24</v>
      </c>
      <c r="H61" s="18">
        <v>89</v>
      </c>
      <c r="I61" s="17">
        <v>4</v>
      </c>
      <c r="J61" s="23">
        <v>3</v>
      </c>
      <c r="K61" s="23">
        <v>3</v>
      </c>
      <c r="L61" s="23">
        <v>6</v>
      </c>
      <c r="M61" s="23">
        <v>7</v>
      </c>
      <c r="N61" s="23">
        <v>7</v>
      </c>
      <c r="O61" s="23">
        <v>0</v>
      </c>
      <c r="P61" s="25">
        <f>SUM(J61:O61)</f>
        <v>26</v>
      </c>
      <c r="Q61" s="24">
        <f>P61/42</f>
        <v>0.61904761904761907</v>
      </c>
      <c r="R61" s="23"/>
    </row>
    <row r="62" spans="1:34" s="5" customFormat="1" ht="15.6" x14ac:dyDescent="0.3">
      <c r="A62" s="29">
        <v>58</v>
      </c>
      <c r="B62" s="22" t="s">
        <v>27</v>
      </c>
      <c r="C62" s="21">
        <v>138</v>
      </c>
      <c r="D62" s="36" t="s">
        <v>109</v>
      </c>
      <c r="E62" s="31" t="s">
        <v>28</v>
      </c>
      <c r="F62" s="35">
        <v>40742</v>
      </c>
      <c r="G62" s="18" t="s">
        <v>24</v>
      </c>
      <c r="H62" s="33">
        <v>35</v>
      </c>
      <c r="I62" s="32">
        <v>4</v>
      </c>
      <c r="J62" s="23">
        <v>3</v>
      </c>
      <c r="K62" s="23">
        <v>7</v>
      </c>
      <c r="L62" s="23">
        <v>7</v>
      </c>
      <c r="M62" s="23">
        <v>4</v>
      </c>
      <c r="N62" s="23">
        <v>0</v>
      </c>
      <c r="O62" s="23">
        <v>5</v>
      </c>
      <c r="P62" s="25">
        <f>SUM(J62:O62)</f>
        <v>26</v>
      </c>
      <c r="Q62" s="24">
        <f>P62/42</f>
        <v>0.61904761904761907</v>
      </c>
      <c r="R62" s="23"/>
    </row>
    <row r="63" spans="1:34" s="5" customFormat="1" ht="15.6" x14ac:dyDescent="0.3">
      <c r="A63" s="29">
        <v>59</v>
      </c>
      <c r="B63" s="22" t="s">
        <v>27</v>
      </c>
      <c r="C63" s="21">
        <v>173</v>
      </c>
      <c r="D63" s="36" t="s">
        <v>73</v>
      </c>
      <c r="E63" s="27" t="s">
        <v>25</v>
      </c>
      <c r="F63" s="26">
        <v>40573</v>
      </c>
      <c r="G63" s="18" t="s">
        <v>24</v>
      </c>
      <c r="H63" s="18">
        <v>77</v>
      </c>
      <c r="I63" s="65">
        <v>4</v>
      </c>
      <c r="J63" s="23">
        <v>7</v>
      </c>
      <c r="K63" s="23">
        <v>7</v>
      </c>
      <c r="L63" s="23">
        <v>0</v>
      </c>
      <c r="M63" s="23">
        <v>4</v>
      </c>
      <c r="N63" s="23">
        <v>7</v>
      </c>
      <c r="O63" s="23">
        <v>1</v>
      </c>
      <c r="P63" s="25">
        <f>SUM(J63:O63)</f>
        <v>26</v>
      </c>
      <c r="Q63" s="24">
        <f>P63/42</f>
        <v>0.61904761904761907</v>
      </c>
      <c r="R63" s="23"/>
    </row>
    <row r="64" spans="1:34" s="5" customFormat="1" ht="15.6" x14ac:dyDescent="0.3">
      <c r="A64" s="29">
        <v>60</v>
      </c>
      <c r="B64" s="22" t="s">
        <v>27</v>
      </c>
      <c r="C64" s="21">
        <v>182</v>
      </c>
      <c r="D64" s="36" t="s">
        <v>63</v>
      </c>
      <c r="E64" s="27" t="s">
        <v>25</v>
      </c>
      <c r="F64" s="35">
        <v>40811</v>
      </c>
      <c r="G64" s="18" t="s">
        <v>24</v>
      </c>
      <c r="H64" s="53">
        <v>57</v>
      </c>
      <c r="I64" s="59">
        <v>4</v>
      </c>
      <c r="J64" s="23">
        <v>7</v>
      </c>
      <c r="K64" s="23">
        <v>7</v>
      </c>
      <c r="L64" s="23">
        <v>0</v>
      </c>
      <c r="M64" s="23">
        <v>4</v>
      </c>
      <c r="N64" s="23">
        <v>7</v>
      </c>
      <c r="O64" s="23">
        <v>1</v>
      </c>
      <c r="P64" s="25">
        <f>SUM(J64:O64)</f>
        <v>26</v>
      </c>
      <c r="Q64" s="24">
        <f>P64/42</f>
        <v>0.61904761904761907</v>
      </c>
      <c r="R64" s="23"/>
    </row>
    <row r="65" spans="1:34" s="5" customFormat="1" ht="15.6" x14ac:dyDescent="0.3">
      <c r="A65" s="29">
        <v>61</v>
      </c>
      <c r="B65" s="22" t="s">
        <v>27</v>
      </c>
      <c r="C65" s="21">
        <v>194</v>
      </c>
      <c r="D65" s="36" t="s">
        <v>50</v>
      </c>
      <c r="E65" s="27" t="s">
        <v>25</v>
      </c>
      <c r="F65" s="35">
        <v>40737</v>
      </c>
      <c r="G65" s="18" t="s">
        <v>24</v>
      </c>
      <c r="H65" s="53">
        <v>57</v>
      </c>
      <c r="I65" s="59">
        <v>4</v>
      </c>
      <c r="J65" s="58">
        <v>3</v>
      </c>
      <c r="K65" s="58">
        <v>7</v>
      </c>
      <c r="L65" s="58">
        <v>5</v>
      </c>
      <c r="M65" s="58">
        <v>4</v>
      </c>
      <c r="N65" s="58">
        <v>7</v>
      </c>
      <c r="O65" s="58">
        <v>0</v>
      </c>
      <c r="P65" s="25">
        <f>SUM(J65:O65)</f>
        <v>26</v>
      </c>
      <c r="Q65" s="24">
        <f>P65/42</f>
        <v>0.61904761904761907</v>
      </c>
      <c r="R65" s="23"/>
    </row>
    <row r="66" spans="1:34" s="5" customFormat="1" ht="15.6" x14ac:dyDescent="0.3">
      <c r="A66" s="29">
        <v>62</v>
      </c>
      <c r="B66" s="22" t="s">
        <v>27</v>
      </c>
      <c r="C66" s="21">
        <v>196</v>
      </c>
      <c r="D66" s="36" t="s">
        <v>48</v>
      </c>
      <c r="E66" s="21" t="s">
        <v>25</v>
      </c>
      <c r="F66" s="19">
        <v>40707</v>
      </c>
      <c r="G66" s="18" t="s">
        <v>24</v>
      </c>
      <c r="H66" s="56">
        <v>74</v>
      </c>
      <c r="I66" s="51">
        <v>4</v>
      </c>
      <c r="J66" s="23">
        <v>3</v>
      </c>
      <c r="K66" s="23">
        <v>7</v>
      </c>
      <c r="L66" s="23">
        <v>7</v>
      </c>
      <c r="M66" s="23">
        <v>2</v>
      </c>
      <c r="N66" s="23">
        <v>7</v>
      </c>
      <c r="O66" s="23">
        <v>0</v>
      </c>
      <c r="P66" s="25">
        <f>SUM(J66:O66)</f>
        <v>26</v>
      </c>
      <c r="Q66" s="24">
        <f>P66/42</f>
        <v>0.61904761904761907</v>
      </c>
      <c r="R66" s="23"/>
    </row>
    <row r="67" spans="1:34" s="5" customFormat="1" ht="15.6" x14ac:dyDescent="0.3">
      <c r="A67" s="29">
        <v>63</v>
      </c>
      <c r="B67" s="37" t="s">
        <v>33</v>
      </c>
      <c r="C67" s="21">
        <v>209</v>
      </c>
      <c r="D67" s="36" t="s">
        <v>32</v>
      </c>
      <c r="E67" s="31" t="s">
        <v>28</v>
      </c>
      <c r="F67" s="38">
        <v>40846</v>
      </c>
      <c r="G67" s="18" t="s">
        <v>24</v>
      </c>
      <c r="H67" s="37">
        <v>19</v>
      </c>
      <c r="I67" s="20">
        <v>4</v>
      </c>
      <c r="J67" s="23">
        <v>0</v>
      </c>
      <c r="K67" s="23">
        <v>7</v>
      </c>
      <c r="L67" s="23">
        <v>5</v>
      </c>
      <c r="M67" s="23">
        <v>7</v>
      </c>
      <c r="N67" s="23">
        <v>7</v>
      </c>
      <c r="O67" s="23">
        <v>0</v>
      </c>
      <c r="P67" s="25">
        <f>SUM(J67:O67)</f>
        <v>26</v>
      </c>
      <c r="Q67" s="24">
        <f>P67/42</f>
        <v>0.61904761904761907</v>
      </c>
      <c r="R67" s="23"/>
    </row>
    <row r="68" spans="1:34" s="5" customFormat="1" ht="15.6" x14ac:dyDescent="0.3">
      <c r="A68" s="29">
        <v>64</v>
      </c>
      <c r="B68" s="22" t="s">
        <v>27</v>
      </c>
      <c r="C68" s="21">
        <v>62</v>
      </c>
      <c r="D68" s="36" t="s">
        <v>189</v>
      </c>
      <c r="E68" s="27" t="s">
        <v>25</v>
      </c>
      <c r="F68" s="34">
        <v>40703</v>
      </c>
      <c r="G68" s="18" t="s">
        <v>24</v>
      </c>
      <c r="H68" s="54">
        <v>37</v>
      </c>
      <c r="I68" s="53">
        <v>4</v>
      </c>
      <c r="J68" s="23">
        <v>0</v>
      </c>
      <c r="K68" s="23">
        <v>7</v>
      </c>
      <c r="L68" s="23">
        <v>7</v>
      </c>
      <c r="M68" s="23">
        <v>4</v>
      </c>
      <c r="N68" s="23">
        <v>7</v>
      </c>
      <c r="O68" s="23">
        <v>0</v>
      </c>
      <c r="P68" s="25">
        <f>SUM(J68:O68)</f>
        <v>25</v>
      </c>
      <c r="Q68" s="24">
        <f>P68/42</f>
        <v>0.59523809523809523</v>
      </c>
      <c r="R68" s="23"/>
    </row>
    <row r="69" spans="1:34" s="5" customFormat="1" ht="15.6" x14ac:dyDescent="0.3">
      <c r="A69" s="29">
        <v>65</v>
      </c>
      <c r="B69" s="22" t="s">
        <v>27</v>
      </c>
      <c r="C69" s="21">
        <v>86</v>
      </c>
      <c r="D69" s="36" t="s">
        <v>163</v>
      </c>
      <c r="E69" s="27" t="s">
        <v>25</v>
      </c>
      <c r="F69" s="34">
        <v>40667</v>
      </c>
      <c r="G69" s="18" t="s">
        <v>24</v>
      </c>
      <c r="H69" s="33">
        <v>51</v>
      </c>
      <c r="I69" s="53">
        <v>4</v>
      </c>
      <c r="J69" s="23">
        <v>0</v>
      </c>
      <c r="K69" s="23">
        <v>7</v>
      </c>
      <c r="L69" s="23">
        <v>7</v>
      </c>
      <c r="M69" s="23">
        <v>4</v>
      </c>
      <c r="N69" s="23">
        <v>7</v>
      </c>
      <c r="O69" s="23">
        <v>0</v>
      </c>
      <c r="P69" s="25">
        <f>SUM(J69:O69)</f>
        <v>25</v>
      </c>
      <c r="Q69" s="24">
        <f>P69/42</f>
        <v>0.59523809523809523</v>
      </c>
      <c r="R69" s="23"/>
    </row>
    <row r="70" spans="1:34" s="5" customFormat="1" ht="15.6" x14ac:dyDescent="0.3">
      <c r="A70" s="29">
        <v>66</v>
      </c>
      <c r="B70" s="22" t="s">
        <v>27</v>
      </c>
      <c r="C70" s="21">
        <v>115</v>
      </c>
      <c r="D70" s="36" t="s">
        <v>132</v>
      </c>
      <c r="E70" s="31" t="s">
        <v>28</v>
      </c>
      <c r="F70" s="71">
        <v>40715</v>
      </c>
      <c r="G70" s="18" t="s">
        <v>24</v>
      </c>
      <c r="H70" s="70">
        <v>90</v>
      </c>
      <c r="I70" s="69">
        <v>4</v>
      </c>
      <c r="J70" s="23">
        <v>0</v>
      </c>
      <c r="K70" s="23">
        <v>7</v>
      </c>
      <c r="L70" s="23">
        <v>7</v>
      </c>
      <c r="M70" s="23">
        <v>4</v>
      </c>
      <c r="N70" s="23">
        <v>7</v>
      </c>
      <c r="O70" s="23">
        <v>0</v>
      </c>
      <c r="P70" s="25">
        <f>SUM(J70:O70)</f>
        <v>25</v>
      </c>
      <c r="Q70" s="24">
        <f>P70/42</f>
        <v>0.59523809523809523</v>
      </c>
      <c r="R70" s="23"/>
    </row>
    <row r="71" spans="1:34" s="5" customFormat="1" ht="15.6" x14ac:dyDescent="0.3">
      <c r="A71" s="29">
        <v>67</v>
      </c>
      <c r="B71" s="37" t="s">
        <v>33</v>
      </c>
      <c r="C71" s="21">
        <v>135</v>
      </c>
      <c r="D71" s="36" t="s">
        <v>112</v>
      </c>
      <c r="E71" s="31" t="s">
        <v>28</v>
      </c>
      <c r="F71" s="38">
        <v>40811</v>
      </c>
      <c r="G71" s="18" t="s">
        <v>24</v>
      </c>
      <c r="H71" s="37">
        <v>19</v>
      </c>
      <c r="I71" s="20">
        <v>4</v>
      </c>
      <c r="J71" s="23">
        <v>7</v>
      </c>
      <c r="K71" s="23">
        <v>7</v>
      </c>
      <c r="L71" s="23">
        <v>7</v>
      </c>
      <c r="M71" s="23">
        <v>4</v>
      </c>
      <c r="N71" s="23">
        <v>0</v>
      </c>
      <c r="O71" s="23">
        <v>0</v>
      </c>
      <c r="P71" s="25">
        <f>SUM(J71:O71)</f>
        <v>25</v>
      </c>
      <c r="Q71" s="24">
        <f>P71/42</f>
        <v>0.59523809523809523</v>
      </c>
      <c r="R71" s="23"/>
    </row>
    <row r="72" spans="1:34" s="5" customFormat="1" ht="15.6" x14ac:dyDescent="0.3">
      <c r="A72" s="29">
        <v>68</v>
      </c>
      <c r="B72" s="37" t="s">
        <v>33</v>
      </c>
      <c r="C72" s="21">
        <v>29</v>
      </c>
      <c r="D72" s="36" t="s">
        <v>225</v>
      </c>
      <c r="E72" s="27" t="s">
        <v>25</v>
      </c>
      <c r="F72" s="38">
        <v>40647</v>
      </c>
      <c r="G72" s="18" t="s">
        <v>24</v>
      </c>
      <c r="H72" s="37">
        <v>19</v>
      </c>
      <c r="I72" s="20">
        <v>4</v>
      </c>
      <c r="J72" s="57">
        <v>3</v>
      </c>
      <c r="K72" s="57">
        <v>7</v>
      </c>
      <c r="L72" s="57">
        <v>7</v>
      </c>
      <c r="M72" s="57">
        <v>0</v>
      </c>
      <c r="N72" s="57">
        <v>7</v>
      </c>
      <c r="O72" s="57">
        <v>0</v>
      </c>
      <c r="P72" s="25">
        <f>SUM(J72:O72)</f>
        <v>24</v>
      </c>
      <c r="Q72" s="24">
        <f>P72/42</f>
        <v>0.5714285714285714</v>
      </c>
      <c r="R72" s="23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</row>
    <row r="73" spans="1:34" s="5" customFormat="1" ht="15.6" x14ac:dyDescent="0.3">
      <c r="A73" s="29">
        <v>69</v>
      </c>
      <c r="B73" s="22" t="s">
        <v>27</v>
      </c>
      <c r="C73" s="21">
        <v>49</v>
      </c>
      <c r="D73" s="36" t="s">
        <v>204</v>
      </c>
      <c r="E73" s="27" t="s">
        <v>25</v>
      </c>
      <c r="F73" s="71">
        <v>40508</v>
      </c>
      <c r="G73" s="18" t="s">
        <v>24</v>
      </c>
      <c r="H73" s="70">
        <v>67</v>
      </c>
      <c r="I73" s="69">
        <v>4</v>
      </c>
      <c r="J73" s="23">
        <v>7</v>
      </c>
      <c r="K73" s="23">
        <v>7</v>
      </c>
      <c r="L73" s="23">
        <v>7</v>
      </c>
      <c r="M73" s="23">
        <v>0</v>
      </c>
      <c r="N73" s="23">
        <v>3</v>
      </c>
      <c r="O73" s="23">
        <v>0</v>
      </c>
      <c r="P73" s="25">
        <f>SUM(J73:O73)</f>
        <v>24</v>
      </c>
      <c r="Q73" s="24">
        <f>P73/42</f>
        <v>0.5714285714285714</v>
      </c>
      <c r="R73" s="23"/>
    </row>
    <row r="74" spans="1:34" s="5" customFormat="1" ht="15.6" x14ac:dyDescent="0.3">
      <c r="A74" s="29">
        <v>70</v>
      </c>
      <c r="B74" s="55" t="s">
        <v>33</v>
      </c>
      <c r="C74" s="21">
        <v>70</v>
      </c>
      <c r="D74" s="36" t="s">
        <v>181</v>
      </c>
      <c r="E74" s="27" t="s">
        <v>25</v>
      </c>
      <c r="F74" s="33" t="s">
        <v>180</v>
      </c>
      <c r="G74" s="18" t="s">
        <v>24</v>
      </c>
      <c r="H74" s="33">
        <v>10</v>
      </c>
      <c r="I74" s="32">
        <v>4</v>
      </c>
      <c r="J74" s="23">
        <v>7</v>
      </c>
      <c r="K74" s="23">
        <v>3</v>
      </c>
      <c r="L74" s="23">
        <v>7</v>
      </c>
      <c r="M74" s="23">
        <v>0</v>
      </c>
      <c r="N74" s="23">
        <v>7</v>
      </c>
      <c r="O74" s="23">
        <v>0</v>
      </c>
      <c r="P74" s="25">
        <f>SUM(J74:O74)</f>
        <v>24</v>
      </c>
      <c r="Q74" s="24">
        <f>P74/42</f>
        <v>0.5714285714285714</v>
      </c>
      <c r="R74" s="23"/>
    </row>
    <row r="75" spans="1:34" s="5" customFormat="1" ht="15.6" x14ac:dyDescent="0.3">
      <c r="A75" s="29">
        <v>71</v>
      </c>
      <c r="B75" s="22" t="s">
        <v>27</v>
      </c>
      <c r="C75" s="21">
        <v>76</v>
      </c>
      <c r="D75" s="36" t="s">
        <v>174</v>
      </c>
      <c r="E75" s="27" t="s">
        <v>25</v>
      </c>
      <c r="F75" s="19">
        <v>40641</v>
      </c>
      <c r="G75" s="18" t="s">
        <v>24</v>
      </c>
      <c r="H75" s="52">
        <v>86</v>
      </c>
      <c r="I75" s="51">
        <v>4</v>
      </c>
      <c r="J75" s="23">
        <v>3</v>
      </c>
      <c r="K75" s="23">
        <v>7</v>
      </c>
      <c r="L75" s="23">
        <v>0</v>
      </c>
      <c r="M75" s="23">
        <v>7</v>
      </c>
      <c r="N75" s="23">
        <v>7</v>
      </c>
      <c r="O75" s="23">
        <v>0</v>
      </c>
      <c r="P75" s="25">
        <f>SUM(J75:O75)</f>
        <v>24</v>
      </c>
      <c r="Q75" s="24">
        <f>P75/42</f>
        <v>0.5714285714285714</v>
      </c>
      <c r="R75" s="23"/>
    </row>
    <row r="76" spans="1:34" s="5" customFormat="1" ht="15.6" x14ac:dyDescent="0.3">
      <c r="A76" s="29">
        <v>72</v>
      </c>
      <c r="B76" s="22" t="s">
        <v>27</v>
      </c>
      <c r="C76" s="21">
        <v>87</v>
      </c>
      <c r="D76" s="36" t="s">
        <v>162</v>
      </c>
      <c r="E76" s="27" t="s">
        <v>25</v>
      </c>
      <c r="F76" s="71">
        <v>40837</v>
      </c>
      <c r="G76" s="18" t="s">
        <v>24</v>
      </c>
      <c r="H76" s="70">
        <v>67</v>
      </c>
      <c r="I76" s="69">
        <v>4</v>
      </c>
      <c r="J76" s="23">
        <v>3</v>
      </c>
      <c r="K76" s="23">
        <v>7</v>
      </c>
      <c r="L76" s="23">
        <v>0</v>
      </c>
      <c r="M76" s="23">
        <v>7</v>
      </c>
      <c r="N76" s="23">
        <v>7</v>
      </c>
      <c r="O76" s="23">
        <v>0</v>
      </c>
      <c r="P76" s="25">
        <f>SUM(J76:O76)</f>
        <v>24</v>
      </c>
      <c r="Q76" s="24">
        <f>P76/42</f>
        <v>0.5714285714285714</v>
      </c>
      <c r="R76" s="23"/>
    </row>
    <row r="77" spans="1:34" s="5" customFormat="1" ht="15.6" x14ac:dyDescent="0.3">
      <c r="A77" s="29">
        <v>73</v>
      </c>
      <c r="B77" s="37" t="s">
        <v>33</v>
      </c>
      <c r="C77" s="21">
        <v>99</v>
      </c>
      <c r="D77" s="36" t="s">
        <v>149</v>
      </c>
      <c r="E77" s="27" t="s">
        <v>25</v>
      </c>
      <c r="F77" s="38">
        <v>40644</v>
      </c>
      <c r="G77" s="18" t="s">
        <v>24</v>
      </c>
      <c r="H77" s="37">
        <v>19</v>
      </c>
      <c r="I77" s="20">
        <v>4</v>
      </c>
      <c r="J77" s="23">
        <v>7</v>
      </c>
      <c r="K77" s="23">
        <v>3</v>
      </c>
      <c r="L77" s="23">
        <v>0</v>
      </c>
      <c r="M77" s="23">
        <v>0</v>
      </c>
      <c r="N77" s="23">
        <v>7</v>
      </c>
      <c r="O77" s="23">
        <v>7</v>
      </c>
      <c r="P77" s="25">
        <f>SUM(J77:O77)</f>
        <v>24</v>
      </c>
      <c r="Q77" s="24">
        <f>P77/42</f>
        <v>0.5714285714285714</v>
      </c>
      <c r="R77" s="23"/>
    </row>
    <row r="78" spans="1:34" s="5" customFormat="1" ht="15.6" x14ac:dyDescent="0.3">
      <c r="A78" s="29">
        <v>74</v>
      </c>
      <c r="B78" s="55" t="s">
        <v>46</v>
      </c>
      <c r="C78" s="21">
        <v>111</v>
      </c>
      <c r="D78" s="36" t="s">
        <v>136</v>
      </c>
      <c r="E78" s="31" t="s">
        <v>28</v>
      </c>
      <c r="F78" s="34">
        <v>40741</v>
      </c>
      <c r="G78" s="18" t="s">
        <v>24</v>
      </c>
      <c r="H78" s="33">
        <v>11</v>
      </c>
      <c r="I78" s="32">
        <v>4</v>
      </c>
      <c r="J78" s="23">
        <v>3</v>
      </c>
      <c r="K78" s="23">
        <v>7</v>
      </c>
      <c r="L78" s="23">
        <v>0</v>
      </c>
      <c r="M78" s="23">
        <v>7</v>
      </c>
      <c r="N78" s="23">
        <v>7</v>
      </c>
      <c r="O78" s="23">
        <v>0</v>
      </c>
      <c r="P78" s="25">
        <f>SUM(J78:O78)</f>
        <v>24</v>
      </c>
      <c r="Q78" s="24">
        <f>P78/42</f>
        <v>0.5714285714285714</v>
      </c>
      <c r="R78" s="23"/>
    </row>
    <row r="79" spans="1:34" s="5" customFormat="1" ht="15.6" x14ac:dyDescent="0.3">
      <c r="A79" s="29">
        <v>75</v>
      </c>
      <c r="B79" s="22" t="s">
        <v>27</v>
      </c>
      <c r="C79" s="21">
        <v>171</v>
      </c>
      <c r="D79" s="36" t="s">
        <v>75</v>
      </c>
      <c r="E79" s="27" t="s">
        <v>25</v>
      </c>
      <c r="F79" s="71">
        <v>40590</v>
      </c>
      <c r="G79" s="18" t="s">
        <v>24</v>
      </c>
      <c r="H79" s="70">
        <v>90</v>
      </c>
      <c r="I79" s="69">
        <v>4</v>
      </c>
      <c r="J79" s="23">
        <v>3</v>
      </c>
      <c r="K79" s="23">
        <v>3</v>
      </c>
      <c r="L79" s="23">
        <v>7</v>
      </c>
      <c r="M79" s="23">
        <v>7</v>
      </c>
      <c r="N79" s="23">
        <v>3</v>
      </c>
      <c r="O79" s="23">
        <v>1</v>
      </c>
      <c r="P79" s="25">
        <f>SUM(J79:O79)</f>
        <v>24</v>
      </c>
      <c r="Q79" s="24">
        <f>P79/42</f>
        <v>0.5714285714285714</v>
      </c>
      <c r="R79" s="23"/>
    </row>
    <row r="80" spans="1:34" s="5" customFormat="1" ht="15.6" x14ac:dyDescent="0.3">
      <c r="A80" s="29">
        <v>76</v>
      </c>
      <c r="B80" s="22" t="s">
        <v>27</v>
      </c>
      <c r="C80" s="21">
        <v>175</v>
      </c>
      <c r="D80" s="36" t="s">
        <v>71</v>
      </c>
      <c r="E80" s="27" t="s">
        <v>25</v>
      </c>
      <c r="F80" s="35">
        <v>40691</v>
      </c>
      <c r="G80" s="18" t="s">
        <v>24</v>
      </c>
      <c r="H80" s="53">
        <v>57</v>
      </c>
      <c r="I80" s="59">
        <v>4</v>
      </c>
      <c r="J80" s="23">
        <v>7</v>
      </c>
      <c r="K80" s="23">
        <v>7</v>
      </c>
      <c r="L80" s="23">
        <v>6</v>
      </c>
      <c r="M80" s="23">
        <v>4</v>
      </c>
      <c r="N80" s="23">
        <v>0</v>
      </c>
      <c r="O80" s="23">
        <v>0</v>
      </c>
      <c r="P80" s="25">
        <f>SUM(J80:O80)</f>
        <v>24</v>
      </c>
      <c r="Q80" s="24">
        <f>P80/42</f>
        <v>0.5714285714285714</v>
      </c>
      <c r="R80" s="23"/>
    </row>
    <row r="81" spans="1:34" s="5" customFormat="1" ht="15.6" x14ac:dyDescent="0.3">
      <c r="A81" s="29">
        <v>77</v>
      </c>
      <c r="B81" s="22" t="s">
        <v>27</v>
      </c>
      <c r="C81" s="21">
        <v>184</v>
      </c>
      <c r="D81" s="36" t="s">
        <v>61</v>
      </c>
      <c r="E81" s="31" t="s">
        <v>28</v>
      </c>
      <c r="F81" s="26">
        <v>40787</v>
      </c>
      <c r="G81" s="18" t="s">
        <v>24</v>
      </c>
      <c r="H81" s="18">
        <v>77</v>
      </c>
      <c r="I81" s="65">
        <v>4</v>
      </c>
      <c r="J81" s="23">
        <v>3</v>
      </c>
      <c r="K81" s="23">
        <v>7</v>
      </c>
      <c r="L81" s="23">
        <v>7</v>
      </c>
      <c r="M81" s="23">
        <v>0</v>
      </c>
      <c r="N81" s="23">
        <v>7</v>
      </c>
      <c r="O81" s="23">
        <v>0</v>
      </c>
      <c r="P81" s="25">
        <f>SUM(J81:O81)</f>
        <v>24</v>
      </c>
      <c r="Q81" s="24">
        <f>P81/42</f>
        <v>0.5714285714285714</v>
      </c>
      <c r="R81" s="23"/>
    </row>
    <row r="82" spans="1:34" s="5" customFormat="1" ht="15.6" x14ac:dyDescent="0.3">
      <c r="A82" s="29">
        <v>78</v>
      </c>
      <c r="B82" s="22" t="s">
        <v>27</v>
      </c>
      <c r="C82" s="21">
        <v>190</v>
      </c>
      <c r="D82" s="36" t="s">
        <v>55</v>
      </c>
      <c r="E82" s="27" t="s">
        <v>25</v>
      </c>
      <c r="F82" s="60">
        <v>40750</v>
      </c>
      <c r="G82" s="18" t="s">
        <v>24</v>
      </c>
      <c r="H82" s="17">
        <v>76</v>
      </c>
      <c r="I82" s="51">
        <v>4</v>
      </c>
      <c r="J82" s="23">
        <v>7</v>
      </c>
      <c r="K82" s="23">
        <v>3</v>
      </c>
      <c r="L82" s="23">
        <v>7</v>
      </c>
      <c r="M82" s="23">
        <v>7</v>
      </c>
      <c r="N82" s="23">
        <v>0</v>
      </c>
      <c r="O82" s="23">
        <v>0</v>
      </c>
      <c r="P82" s="25">
        <f>SUM(J82:O82)</f>
        <v>24</v>
      </c>
      <c r="Q82" s="24">
        <f>P82/42</f>
        <v>0.5714285714285714</v>
      </c>
      <c r="R82" s="23"/>
    </row>
    <row r="83" spans="1:34" s="5" customFormat="1" ht="15.6" x14ac:dyDescent="0.3">
      <c r="A83" s="29">
        <v>79</v>
      </c>
      <c r="B83" s="22" t="s">
        <v>27</v>
      </c>
      <c r="C83" s="21">
        <v>199</v>
      </c>
      <c r="D83" s="36" t="s">
        <v>44</v>
      </c>
      <c r="E83" s="27" t="s">
        <v>25</v>
      </c>
      <c r="F83" s="26">
        <v>40919</v>
      </c>
      <c r="G83" s="18" t="s">
        <v>24</v>
      </c>
      <c r="H83" s="18">
        <v>70</v>
      </c>
      <c r="I83" s="17">
        <v>4</v>
      </c>
      <c r="J83" s="23">
        <v>3</v>
      </c>
      <c r="K83" s="23">
        <v>7</v>
      </c>
      <c r="L83" s="23">
        <v>5</v>
      </c>
      <c r="M83" s="23">
        <v>2</v>
      </c>
      <c r="N83" s="23">
        <v>7</v>
      </c>
      <c r="O83" s="23">
        <v>0</v>
      </c>
      <c r="P83" s="25">
        <f>SUM(J83:O83)</f>
        <v>24</v>
      </c>
      <c r="Q83" s="24">
        <f>P83/42</f>
        <v>0.5714285714285714</v>
      </c>
      <c r="R83" s="23"/>
    </row>
    <row r="84" spans="1:34" s="5" customFormat="1" ht="15.6" x14ac:dyDescent="0.3">
      <c r="A84" s="29">
        <v>80</v>
      </c>
      <c r="B84" s="22" t="s">
        <v>27</v>
      </c>
      <c r="C84" s="21">
        <v>202</v>
      </c>
      <c r="D84" s="36" t="s">
        <v>41</v>
      </c>
      <c r="E84" s="27" t="s">
        <v>25</v>
      </c>
      <c r="F84" s="34">
        <v>40827</v>
      </c>
      <c r="G84" s="18" t="s">
        <v>24</v>
      </c>
      <c r="H84" s="33">
        <v>51</v>
      </c>
      <c r="I84" s="53">
        <v>4</v>
      </c>
      <c r="J84" s="23">
        <v>3</v>
      </c>
      <c r="K84" s="23">
        <v>7</v>
      </c>
      <c r="L84" s="23">
        <v>7</v>
      </c>
      <c r="M84" s="23">
        <v>7</v>
      </c>
      <c r="N84" s="23">
        <v>0</v>
      </c>
      <c r="O84" s="23">
        <v>0</v>
      </c>
      <c r="P84" s="25">
        <f>SUM(J84:O84)</f>
        <v>24</v>
      </c>
      <c r="Q84" s="24">
        <f>P84/42</f>
        <v>0.5714285714285714</v>
      </c>
      <c r="R84" s="23"/>
    </row>
    <row r="85" spans="1:34" s="5" customFormat="1" ht="15.6" x14ac:dyDescent="0.3">
      <c r="A85" s="29">
        <v>81</v>
      </c>
      <c r="B85" s="22" t="s">
        <v>27</v>
      </c>
      <c r="C85" s="21">
        <v>40</v>
      </c>
      <c r="D85" s="36" t="s">
        <v>214</v>
      </c>
      <c r="E85" s="21" t="s">
        <v>25</v>
      </c>
      <c r="F85" s="19">
        <v>40608</v>
      </c>
      <c r="G85" s="18" t="s">
        <v>24</v>
      </c>
      <c r="H85" s="52">
        <v>69</v>
      </c>
      <c r="I85" s="51">
        <v>4</v>
      </c>
      <c r="J85" s="23">
        <v>3</v>
      </c>
      <c r="K85" s="23">
        <v>7</v>
      </c>
      <c r="L85" s="23">
        <v>0</v>
      </c>
      <c r="M85" s="23">
        <v>6</v>
      </c>
      <c r="N85" s="23">
        <v>7</v>
      </c>
      <c r="O85" s="23">
        <v>0</v>
      </c>
      <c r="P85" s="25">
        <f>SUM(J85:O85)</f>
        <v>23</v>
      </c>
      <c r="Q85" s="24">
        <f>P85/42</f>
        <v>0.54761904761904767</v>
      </c>
      <c r="R85" s="23"/>
    </row>
    <row r="86" spans="1:34" s="5" customFormat="1" ht="15.6" x14ac:dyDescent="0.3">
      <c r="A86" s="29">
        <v>82</v>
      </c>
      <c r="B86" s="22" t="s">
        <v>27</v>
      </c>
      <c r="C86" s="21">
        <v>164</v>
      </c>
      <c r="D86" s="36" t="s">
        <v>83</v>
      </c>
      <c r="E86" s="27" t="s">
        <v>25</v>
      </c>
      <c r="F86" s="79">
        <v>40567</v>
      </c>
      <c r="G86" s="18" t="s">
        <v>24</v>
      </c>
      <c r="H86" s="18">
        <v>71</v>
      </c>
      <c r="I86" s="17">
        <v>4</v>
      </c>
      <c r="J86" s="78">
        <v>7</v>
      </c>
      <c r="K86" s="78">
        <v>7</v>
      </c>
      <c r="L86" s="78">
        <v>6</v>
      </c>
      <c r="M86" s="78">
        <v>0</v>
      </c>
      <c r="N86" s="78">
        <v>3</v>
      </c>
      <c r="O86" s="78">
        <v>0</v>
      </c>
      <c r="P86" s="25">
        <f>SUM(J86:O86)</f>
        <v>23</v>
      </c>
      <c r="Q86" s="24">
        <f>P86/42</f>
        <v>0.54761904761904767</v>
      </c>
      <c r="R86" s="23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</row>
    <row r="87" spans="1:34" s="5" customFormat="1" ht="15.6" x14ac:dyDescent="0.3">
      <c r="A87" s="29">
        <v>83</v>
      </c>
      <c r="B87" s="81" t="s">
        <v>46</v>
      </c>
      <c r="C87" s="21">
        <v>4</v>
      </c>
      <c r="D87" s="36" t="s">
        <v>251</v>
      </c>
      <c r="E87" s="31" t="s">
        <v>28</v>
      </c>
      <c r="F87" s="38">
        <v>40816</v>
      </c>
      <c r="G87" s="18" t="s">
        <v>24</v>
      </c>
      <c r="H87" s="80">
        <v>6</v>
      </c>
      <c r="I87" s="30">
        <v>4</v>
      </c>
      <c r="J87" s="113">
        <v>3</v>
      </c>
      <c r="K87" s="23">
        <v>7</v>
      </c>
      <c r="L87" s="23">
        <v>5</v>
      </c>
      <c r="M87" s="23">
        <v>4</v>
      </c>
      <c r="N87" s="23">
        <v>3</v>
      </c>
      <c r="O87" s="23">
        <v>0</v>
      </c>
      <c r="P87" s="25">
        <f>SUM(J87:O87)</f>
        <v>22</v>
      </c>
      <c r="Q87" s="24">
        <f>P87/42</f>
        <v>0.52380952380952384</v>
      </c>
      <c r="R87" s="23"/>
    </row>
    <row r="88" spans="1:34" s="5" customFormat="1" ht="15.6" x14ac:dyDescent="0.3">
      <c r="A88" s="29">
        <v>84</v>
      </c>
      <c r="B88" s="22" t="s">
        <v>27</v>
      </c>
      <c r="C88" s="21">
        <v>10</v>
      </c>
      <c r="D88" s="36" t="s">
        <v>244</v>
      </c>
      <c r="E88" s="31" t="s">
        <v>28</v>
      </c>
      <c r="F88" s="26">
        <v>40559</v>
      </c>
      <c r="G88" s="18" t="s">
        <v>24</v>
      </c>
      <c r="H88" s="18">
        <v>89</v>
      </c>
      <c r="I88" s="17">
        <v>4</v>
      </c>
      <c r="J88" s="23">
        <v>3</v>
      </c>
      <c r="K88" s="23">
        <v>7</v>
      </c>
      <c r="L88" s="23">
        <v>0</v>
      </c>
      <c r="M88" s="23">
        <v>4</v>
      </c>
      <c r="N88" s="23">
        <v>7</v>
      </c>
      <c r="O88" s="23">
        <v>1</v>
      </c>
      <c r="P88" s="25">
        <f>SUM(J88:O88)</f>
        <v>22</v>
      </c>
      <c r="Q88" s="24">
        <f>P88/42</f>
        <v>0.52380952380952384</v>
      </c>
      <c r="R88" s="23"/>
    </row>
    <row r="89" spans="1:34" s="5" customFormat="1" ht="15.6" x14ac:dyDescent="0.3">
      <c r="A89" s="29">
        <v>85</v>
      </c>
      <c r="B89" s="22" t="s">
        <v>27</v>
      </c>
      <c r="C89" s="21">
        <v>105</v>
      </c>
      <c r="D89" s="36" t="s">
        <v>143</v>
      </c>
      <c r="E89" s="27" t="s">
        <v>25</v>
      </c>
      <c r="F89" s="19">
        <v>40803</v>
      </c>
      <c r="G89" s="18" t="s">
        <v>24</v>
      </c>
      <c r="H89" s="99" t="s">
        <v>142</v>
      </c>
      <c r="I89" s="98">
        <v>4</v>
      </c>
      <c r="J89" s="23">
        <v>7</v>
      </c>
      <c r="K89" s="23">
        <v>7</v>
      </c>
      <c r="L89" s="23">
        <v>0</v>
      </c>
      <c r="M89" s="23">
        <v>5</v>
      </c>
      <c r="N89" s="23">
        <v>3</v>
      </c>
      <c r="O89" s="23">
        <v>0</v>
      </c>
      <c r="P89" s="25">
        <f>SUM(J89:O89)</f>
        <v>22</v>
      </c>
      <c r="Q89" s="24">
        <f>P89/42</f>
        <v>0.52380952380952384</v>
      </c>
      <c r="R89" s="23"/>
    </row>
    <row r="90" spans="1:34" s="5" customFormat="1" ht="15.6" x14ac:dyDescent="0.3">
      <c r="A90" s="29">
        <v>86</v>
      </c>
      <c r="B90" s="22" t="s">
        <v>27</v>
      </c>
      <c r="C90" s="21">
        <v>123</v>
      </c>
      <c r="D90" s="36" t="s">
        <v>124</v>
      </c>
      <c r="E90" s="27" t="s">
        <v>25</v>
      </c>
      <c r="F90" s="26">
        <v>40643</v>
      </c>
      <c r="G90" s="18" t="s">
        <v>24</v>
      </c>
      <c r="H90" s="18">
        <v>77</v>
      </c>
      <c r="I90" s="65">
        <v>4</v>
      </c>
      <c r="J90" s="23">
        <v>7</v>
      </c>
      <c r="K90" s="23">
        <v>7</v>
      </c>
      <c r="L90" s="23">
        <v>7</v>
      </c>
      <c r="M90" s="23">
        <v>0</v>
      </c>
      <c r="N90" s="23">
        <v>0</v>
      </c>
      <c r="O90" s="23">
        <v>1</v>
      </c>
      <c r="P90" s="25">
        <f>SUM(J90:O90)</f>
        <v>22</v>
      </c>
      <c r="Q90" s="24">
        <f>P90/42</f>
        <v>0.52380952380952384</v>
      </c>
      <c r="R90" s="23"/>
    </row>
    <row r="91" spans="1:34" s="5" customFormat="1" ht="15.6" x14ac:dyDescent="0.3">
      <c r="A91" s="29">
        <v>87</v>
      </c>
      <c r="B91" s="22" t="s">
        <v>27</v>
      </c>
      <c r="C91" s="21">
        <v>165</v>
      </c>
      <c r="D91" s="36" t="s">
        <v>82</v>
      </c>
      <c r="E91" s="27" t="s">
        <v>25</v>
      </c>
      <c r="F91" s="26">
        <v>40771</v>
      </c>
      <c r="G91" s="18" t="s">
        <v>24</v>
      </c>
      <c r="H91" s="18">
        <v>94</v>
      </c>
      <c r="I91" s="17">
        <v>4</v>
      </c>
      <c r="J91" s="78">
        <v>3</v>
      </c>
      <c r="K91" s="78">
        <v>7</v>
      </c>
      <c r="L91" s="78">
        <v>7</v>
      </c>
      <c r="M91" s="78">
        <v>0</v>
      </c>
      <c r="N91" s="78">
        <v>0</v>
      </c>
      <c r="O91" s="78">
        <v>5</v>
      </c>
      <c r="P91" s="25">
        <f>SUM(J91:O91)</f>
        <v>22</v>
      </c>
      <c r="Q91" s="24">
        <f>P91/42</f>
        <v>0.52380952380952384</v>
      </c>
      <c r="R91" s="23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</row>
    <row r="92" spans="1:34" s="5" customFormat="1" ht="15.6" x14ac:dyDescent="0.3">
      <c r="A92" s="29">
        <v>88</v>
      </c>
      <c r="B92" s="22" t="s">
        <v>27</v>
      </c>
      <c r="C92" s="21">
        <v>212</v>
      </c>
      <c r="D92" s="36" t="s">
        <v>26</v>
      </c>
      <c r="E92" s="27" t="s">
        <v>25</v>
      </c>
      <c r="F92" s="26">
        <v>40708</v>
      </c>
      <c r="G92" s="18" t="s">
        <v>24</v>
      </c>
      <c r="H92" s="18">
        <v>70</v>
      </c>
      <c r="I92" s="17">
        <v>4</v>
      </c>
      <c r="J92" s="23">
        <v>3</v>
      </c>
      <c r="K92" s="23">
        <v>7</v>
      </c>
      <c r="L92" s="23">
        <v>0</v>
      </c>
      <c r="M92" s="23">
        <v>0</v>
      </c>
      <c r="N92" s="23">
        <v>7</v>
      </c>
      <c r="O92" s="23">
        <v>5</v>
      </c>
      <c r="P92" s="25">
        <f>SUM(J92:O92)</f>
        <v>22</v>
      </c>
      <c r="Q92" s="24">
        <f>P92/42</f>
        <v>0.52380952380952384</v>
      </c>
      <c r="R92" s="23"/>
      <c r="S92"/>
    </row>
    <row r="93" spans="1:34" s="5" customFormat="1" ht="15.6" x14ac:dyDescent="0.3">
      <c r="A93" s="29">
        <v>89</v>
      </c>
      <c r="B93" s="22" t="s">
        <v>27</v>
      </c>
      <c r="C93" s="21">
        <v>2</v>
      </c>
      <c r="D93" s="36" t="s">
        <v>254</v>
      </c>
      <c r="E93" s="31" t="s">
        <v>28</v>
      </c>
      <c r="F93" s="98" t="s">
        <v>253</v>
      </c>
      <c r="G93" s="18" t="s">
        <v>24</v>
      </c>
      <c r="H93" s="17">
        <v>76</v>
      </c>
      <c r="I93" s="17">
        <v>4</v>
      </c>
      <c r="J93" s="23">
        <v>3</v>
      </c>
      <c r="K93" s="23">
        <v>7</v>
      </c>
      <c r="L93" s="23">
        <v>0</v>
      </c>
      <c r="M93" s="23">
        <v>4</v>
      </c>
      <c r="N93" s="23">
        <v>7</v>
      </c>
      <c r="O93" s="23">
        <v>0</v>
      </c>
      <c r="P93" s="25">
        <f>SUM(J93:O93)</f>
        <v>21</v>
      </c>
      <c r="Q93" s="24">
        <f>P93/42</f>
        <v>0.5</v>
      </c>
      <c r="R93" s="23"/>
    </row>
    <row r="94" spans="1:34" s="5" customFormat="1" ht="15.6" x14ac:dyDescent="0.3">
      <c r="A94" s="29">
        <v>90</v>
      </c>
      <c r="B94" s="22" t="s">
        <v>27</v>
      </c>
      <c r="C94" s="21">
        <v>28</v>
      </c>
      <c r="D94" s="36" t="s">
        <v>226</v>
      </c>
      <c r="E94" s="31" t="s">
        <v>28</v>
      </c>
      <c r="F94" s="19">
        <v>40739</v>
      </c>
      <c r="G94" s="18" t="s">
        <v>24</v>
      </c>
      <c r="H94" s="18">
        <v>58</v>
      </c>
      <c r="I94" s="17">
        <v>4</v>
      </c>
      <c r="J94" s="113">
        <v>3</v>
      </c>
      <c r="K94" s="23">
        <v>7</v>
      </c>
      <c r="L94" s="23">
        <v>0</v>
      </c>
      <c r="M94" s="23">
        <v>4</v>
      </c>
      <c r="N94" s="23">
        <v>7</v>
      </c>
      <c r="O94" s="23">
        <v>0</v>
      </c>
      <c r="P94" s="25">
        <f>SUM(J94:O94)</f>
        <v>21</v>
      </c>
      <c r="Q94" s="24">
        <f>P94/42</f>
        <v>0.5</v>
      </c>
      <c r="R94" s="23"/>
    </row>
    <row r="95" spans="1:34" s="5" customFormat="1" ht="15.6" x14ac:dyDescent="0.3">
      <c r="A95" s="29">
        <v>91</v>
      </c>
      <c r="B95" s="22" t="s">
        <v>33</v>
      </c>
      <c r="C95" s="49">
        <v>30</v>
      </c>
      <c r="D95" s="36" t="s">
        <v>224</v>
      </c>
      <c r="E95" s="31" t="s">
        <v>25</v>
      </c>
      <c r="F95" s="38">
        <v>40877</v>
      </c>
      <c r="G95" s="46" t="s">
        <v>24</v>
      </c>
      <c r="H95" s="37">
        <v>19</v>
      </c>
      <c r="I95" s="17">
        <v>4</v>
      </c>
      <c r="J95" s="111">
        <v>0</v>
      </c>
      <c r="K95" s="111">
        <v>7</v>
      </c>
      <c r="L95" s="111">
        <v>7</v>
      </c>
      <c r="M95" s="111">
        <v>0</v>
      </c>
      <c r="N95" s="111">
        <v>7</v>
      </c>
      <c r="O95" s="111">
        <v>0</v>
      </c>
      <c r="P95" s="25">
        <f>SUM(J95:O95)</f>
        <v>21</v>
      </c>
      <c r="Q95" s="24">
        <f>P95/42</f>
        <v>0.5</v>
      </c>
      <c r="R95" s="11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s="5" customFormat="1" ht="15.6" x14ac:dyDescent="0.3">
      <c r="A96" s="29">
        <v>92</v>
      </c>
      <c r="B96" s="22" t="s">
        <v>27</v>
      </c>
      <c r="C96" s="21">
        <v>37</v>
      </c>
      <c r="D96" s="36" t="s">
        <v>217</v>
      </c>
      <c r="E96" s="27" t="s">
        <v>25</v>
      </c>
      <c r="F96" s="34">
        <v>40459</v>
      </c>
      <c r="G96" s="18" t="s">
        <v>24</v>
      </c>
      <c r="H96" s="33">
        <v>43</v>
      </c>
      <c r="I96" s="32">
        <v>4</v>
      </c>
      <c r="J96" s="23">
        <v>3</v>
      </c>
      <c r="K96" s="23">
        <v>7</v>
      </c>
      <c r="L96" s="23">
        <v>0</v>
      </c>
      <c r="M96" s="23">
        <v>4</v>
      </c>
      <c r="N96" s="23">
        <v>7</v>
      </c>
      <c r="O96" s="23">
        <v>0</v>
      </c>
      <c r="P96" s="25">
        <f>SUM(J96:O96)</f>
        <v>21</v>
      </c>
      <c r="Q96" s="24">
        <f>P96/42</f>
        <v>0.5</v>
      </c>
      <c r="R96" s="23"/>
    </row>
    <row r="97" spans="1:18" s="5" customFormat="1" ht="15.6" x14ac:dyDescent="0.3">
      <c r="A97" s="29">
        <v>93</v>
      </c>
      <c r="B97" s="22" t="s">
        <v>27</v>
      </c>
      <c r="C97" s="21">
        <v>55</v>
      </c>
      <c r="D97" s="36" t="s">
        <v>196</v>
      </c>
      <c r="E97" s="27" t="s">
        <v>25</v>
      </c>
      <c r="F97" s="35">
        <v>40725</v>
      </c>
      <c r="G97" s="18" t="s">
        <v>24</v>
      </c>
      <c r="H97" s="33">
        <v>34</v>
      </c>
      <c r="I97" s="32">
        <v>4</v>
      </c>
      <c r="J97" s="23">
        <v>3</v>
      </c>
      <c r="K97" s="23">
        <v>7</v>
      </c>
      <c r="L97" s="23">
        <v>7</v>
      </c>
      <c r="M97" s="23">
        <v>4</v>
      </c>
      <c r="N97" s="23">
        <v>0</v>
      </c>
      <c r="O97" s="23">
        <v>0</v>
      </c>
      <c r="P97" s="25">
        <f>SUM(J97:O97)</f>
        <v>21</v>
      </c>
      <c r="Q97" s="24">
        <f>P97/42</f>
        <v>0.5</v>
      </c>
      <c r="R97" s="23"/>
    </row>
    <row r="98" spans="1:18" s="5" customFormat="1" ht="15.6" x14ac:dyDescent="0.3">
      <c r="A98" s="29">
        <v>94</v>
      </c>
      <c r="B98" s="81" t="s">
        <v>46</v>
      </c>
      <c r="C98" s="21">
        <v>57</v>
      </c>
      <c r="D98" s="36" t="s">
        <v>194</v>
      </c>
      <c r="E98" s="27" t="s">
        <v>25</v>
      </c>
      <c r="F98" s="38">
        <v>40527</v>
      </c>
      <c r="G98" s="18" t="s">
        <v>24</v>
      </c>
      <c r="H98" s="80">
        <v>6</v>
      </c>
      <c r="I98" s="30">
        <v>4</v>
      </c>
      <c r="J98" s="23">
        <v>3</v>
      </c>
      <c r="K98" s="23">
        <v>7</v>
      </c>
      <c r="L98" s="23">
        <v>0</v>
      </c>
      <c r="M98" s="23">
        <v>4</v>
      </c>
      <c r="N98" s="23">
        <v>7</v>
      </c>
      <c r="O98" s="23">
        <v>0</v>
      </c>
      <c r="P98" s="25">
        <f>SUM(J98:O98)</f>
        <v>21</v>
      </c>
      <c r="Q98" s="24">
        <f>P98/42</f>
        <v>0.5</v>
      </c>
      <c r="R98" s="23"/>
    </row>
    <row r="99" spans="1:18" s="5" customFormat="1" ht="15.6" x14ac:dyDescent="0.3">
      <c r="A99" s="29">
        <v>95</v>
      </c>
      <c r="B99" s="22" t="s">
        <v>27</v>
      </c>
      <c r="C99" s="21">
        <v>98</v>
      </c>
      <c r="D99" s="36" t="s">
        <v>150</v>
      </c>
      <c r="E99" s="31" t="s">
        <v>28</v>
      </c>
      <c r="F99" s="26">
        <v>40780</v>
      </c>
      <c r="G99" s="18" t="s">
        <v>24</v>
      </c>
      <c r="H99" s="18">
        <v>77</v>
      </c>
      <c r="I99" s="65">
        <v>4</v>
      </c>
      <c r="J99" s="23">
        <v>0</v>
      </c>
      <c r="K99" s="23">
        <v>7</v>
      </c>
      <c r="L99" s="23">
        <v>7</v>
      </c>
      <c r="M99" s="23">
        <v>0</v>
      </c>
      <c r="N99" s="23">
        <v>7</v>
      </c>
      <c r="O99" s="23">
        <v>0</v>
      </c>
      <c r="P99" s="25">
        <f>SUM(J99:O99)</f>
        <v>21</v>
      </c>
      <c r="Q99" s="24">
        <f>P99/42</f>
        <v>0.5</v>
      </c>
      <c r="R99" s="23"/>
    </row>
    <row r="100" spans="1:18" s="5" customFormat="1" ht="15.6" x14ac:dyDescent="0.3">
      <c r="A100" s="29">
        <v>96</v>
      </c>
      <c r="B100" s="22" t="s">
        <v>27</v>
      </c>
      <c r="C100" s="21">
        <v>112</v>
      </c>
      <c r="D100" s="36" t="s">
        <v>135</v>
      </c>
      <c r="E100" s="27" t="s">
        <v>25</v>
      </c>
      <c r="F100" s="35">
        <v>40810</v>
      </c>
      <c r="G100" s="18" t="s">
        <v>24</v>
      </c>
      <c r="H100" s="33">
        <v>34</v>
      </c>
      <c r="I100" s="32">
        <v>4</v>
      </c>
      <c r="J100" s="23">
        <v>3</v>
      </c>
      <c r="K100" s="23">
        <v>7</v>
      </c>
      <c r="L100" s="23">
        <v>0</v>
      </c>
      <c r="M100" s="23">
        <v>4</v>
      </c>
      <c r="N100" s="23">
        <v>7</v>
      </c>
      <c r="O100" s="23">
        <v>0</v>
      </c>
      <c r="P100" s="25">
        <f>SUM(J100:O100)</f>
        <v>21</v>
      </c>
      <c r="Q100" s="24">
        <f>P100/42</f>
        <v>0.5</v>
      </c>
      <c r="R100" s="23"/>
    </row>
    <row r="101" spans="1:18" s="5" customFormat="1" ht="15.6" x14ac:dyDescent="0.3">
      <c r="A101" s="29">
        <v>97</v>
      </c>
      <c r="B101" s="81" t="s">
        <v>46</v>
      </c>
      <c r="C101" s="21">
        <v>136</v>
      </c>
      <c r="D101" s="36" t="s">
        <v>111</v>
      </c>
      <c r="E101" s="27" t="s">
        <v>25</v>
      </c>
      <c r="F101" s="38">
        <v>40669</v>
      </c>
      <c r="G101" s="18" t="s">
        <v>24</v>
      </c>
      <c r="H101" s="80">
        <v>6</v>
      </c>
      <c r="I101" s="30">
        <v>4</v>
      </c>
      <c r="J101" s="23">
        <v>3</v>
      </c>
      <c r="K101" s="23">
        <v>7</v>
      </c>
      <c r="L101" s="23">
        <v>5</v>
      </c>
      <c r="M101" s="23">
        <v>6</v>
      </c>
      <c r="N101" s="23">
        <v>0</v>
      </c>
      <c r="O101" s="23">
        <v>0</v>
      </c>
      <c r="P101" s="25">
        <f>SUM(J101:O101)</f>
        <v>21</v>
      </c>
      <c r="Q101" s="24">
        <f>P101/42</f>
        <v>0.5</v>
      </c>
      <c r="R101" s="23"/>
    </row>
    <row r="102" spans="1:18" s="5" customFormat="1" ht="15.6" x14ac:dyDescent="0.3">
      <c r="A102" s="29">
        <v>98</v>
      </c>
      <c r="B102" s="54" t="s">
        <v>46</v>
      </c>
      <c r="C102" s="21">
        <v>140</v>
      </c>
      <c r="D102" s="36" t="s">
        <v>107</v>
      </c>
      <c r="E102" s="27" t="s">
        <v>25</v>
      </c>
      <c r="F102" s="34">
        <v>40795</v>
      </c>
      <c r="G102" s="18" t="s">
        <v>24</v>
      </c>
      <c r="H102" s="54">
        <v>25</v>
      </c>
      <c r="I102" s="53">
        <v>4</v>
      </c>
      <c r="J102" s="23">
        <v>0</v>
      </c>
      <c r="K102" s="23">
        <v>7</v>
      </c>
      <c r="L102" s="23">
        <v>7</v>
      </c>
      <c r="M102" s="23">
        <v>0</v>
      </c>
      <c r="N102" s="23">
        <v>7</v>
      </c>
      <c r="O102" s="23">
        <v>0</v>
      </c>
      <c r="P102" s="25">
        <f>SUM(J102:O102)</f>
        <v>21</v>
      </c>
      <c r="Q102" s="24">
        <f>P102/42</f>
        <v>0.5</v>
      </c>
      <c r="R102" s="23"/>
    </row>
    <row r="103" spans="1:18" s="5" customFormat="1" ht="15.6" x14ac:dyDescent="0.3">
      <c r="A103" s="29">
        <v>99</v>
      </c>
      <c r="B103" s="22" t="s">
        <v>27</v>
      </c>
      <c r="C103" s="21">
        <v>143</v>
      </c>
      <c r="D103" s="36" t="s">
        <v>104</v>
      </c>
      <c r="E103" s="27" t="s">
        <v>25</v>
      </c>
      <c r="F103" s="26">
        <v>40598</v>
      </c>
      <c r="G103" s="18" t="s">
        <v>24</v>
      </c>
      <c r="H103" s="18">
        <v>94</v>
      </c>
      <c r="I103" s="17">
        <v>4</v>
      </c>
      <c r="J103" s="23">
        <v>0</v>
      </c>
      <c r="K103" s="23">
        <v>7</v>
      </c>
      <c r="L103" s="23">
        <v>7</v>
      </c>
      <c r="M103" s="23">
        <v>0</v>
      </c>
      <c r="N103" s="23">
        <v>7</v>
      </c>
      <c r="O103" s="23">
        <v>0</v>
      </c>
      <c r="P103" s="25">
        <f>SUM(J103:O103)</f>
        <v>21</v>
      </c>
      <c r="Q103" s="24">
        <f>P103/42</f>
        <v>0.5</v>
      </c>
      <c r="R103" s="23"/>
    </row>
    <row r="104" spans="1:18" s="5" customFormat="1" ht="15.6" x14ac:dyDescent="0.3">
      <c r="A104" s="29">
        <v>100</v>
      </c>
      <c r="B104" s="22" t="s">
        <v>33</v>
      </c>
      <c r="C104" s="21">
        <v>181</v>
      </c>
      <c r="D104" s="36" t="s">
        <v>64</v>
      </c>
      <c r="E104" s="27" t="s">
        <v>25</v>
      </c>
      <c r="F104" s="26">
        <v>40609</v>
      </c>
      <c r="G104" s="18" t="s">
        <v>24</v>
      </c>
      <c r="H104" s="18">
        <v>13</v>
      </c>
      <c r="I104" s="17">
        <v>4</v>
      </c>
      <c r="J104" s="23">
        <v>3</v>
      </c>
      <c r="K104" s="23">
        <v>7</v>
      </c>
      <c r="L104" s="23">
        <v>0</v>
      </c>
      <c r="M104" s="23">
        <v>4</v>
      </c>
      <c r="N104" s="23">
        <v>7</v>
      </c>
      <c r="O104" s="23">
        <v>0</v>
      </c>
      <c r="P104" s="25">
        <f>SUM(J104:O104)</f>
        <v>21</v>
      </c>
      <c r="Q104" s="24">
        <f>P104/42</f>
        <v>0.5</v>
      </c>
      <c r="R104" s="23"/>
    </row>
    <row r="105" spans="1:18" s="5" customFormat="1" ht="15.6" x14ac:dyDescent="0.3">
      <c r="A105" s="29">
        <v>101</v>
      </c>
      <c r="B105" s="22" t="s">
        <v>27</v>
      </c>
      <c r="C105" s="21">
        <v>204</v>
      </c>
      <c r="D105" s="36" t="s">
        <v>39</v>
      </c>
      <c r="E105" s="27" t="s">
        <v>25</v>
      </c>
      <c r="F105" s="19">
        <v>40640</v>
      </c>
      <c r="G105" s="18" t="s">
        <v>24</v>
      </c>
      <c r="H105" s="18">
        <v>93</v>
      </c>
      <c r="I105" s="17">
        <v>4</v>
      </c>
      <c r="J105" s="23">
        <v>3</v>
      </c>
      <c r="K105" s="23">
        <v>7</v>
      </c>
      <c r="L105" s="23">
        <v>0</v>
      </c>
      <c r="M105" s="23">
        <v>4</v>
      </c>
      <c r="N105" s="23">
        <v>7</v>
      </c>
      <c r="O105" s="23">
        <v>0</v>
      </c>
      <c r="P105" s="25">
        <f>SUM(J105:O105)</f>
        <v>21</v>
      </c>
      <c r="Q105" s="24">
        <f>P105/42</f>
        <v>0.5</v>
      </c>
      <c r="R105" s="23"/>
    </row>
    <row r="106" spans="1:18" s="5" customFormat="1" ht="15.6" x14ac:dyDescent="0.3">
      <c r="A106" s="29">
        <v>102</v>
      </c>
      <c r="B106" s="55" t="s">
        <v>46</v>
      </c>
      <c r="C106" s="21">
        <v>15</v>
      </c>
      <c r="D106" s="36" t="s">
        <v>239</v>
      </c>
      <c r="E106" s="27" t="s">
        <v>25</v>
      </c>
      <c r="F106" s="55" t="s">
        <v>80</v>
      </c>
      <c r="G106" s="18" t="s">
        <v>24</v>
      </c>
      <c r="H106" s="33">
        <v>18</v>
      </c>
      <c r="I106" s="32">
        <v>4</v>
      </c>
      <c r="J106" s="23">
        <v>3</v>
      </c>
      <c r="K106" s="23">
        <v>7</v>
      </c>
      <c r="L106" s="23">
        <v>0</v>
      </c>
      <c r="M106" s="23">
        <v>0</v>
      </c>
      <c r="N106" s="23">
        <v>7</v>
      </c>
      <c r="O106" s="23">
        <v>3</v>
      </c>
      <c r="P106" s="25">
        <f>SUM(J106:O106)</f>
        <v>20</v>
      </c>
      <c r="Q106" s="24">
        <f>P106/42</f>
        <v>0.47619047619047616</v>
      </c>
      <c r="R106" s="23"/>
    </row>
    <row r="107" spans="1:18" s="5" customFormat="1" ht="15.6" x14ac:dyDescent="0.3">
      <c r="A107" s="29">
        <v>103</v>
      </c>
      <c r="B107" s="22" t="s">
        <v>27</v>
      </c>
      <c r="C107" s="21">
        <v>156</v>
      </c>
      <c r="D107" s="36" t="s">
        <v>91</v>
      </c>
      <c r="E107" s="27" t="s">
        <v>25</v>
      </c>
      <c r="F107" s="19">
        <v>40798</v>
      </c>
      <c r="G107" s="18" t="s">
        <v>24</v>
      </c>
      <c r="H107" s="18">
        <v>82</v>
      </c>
      <c r="I107" s="17">
        <v>4</v>
      </c>
      <c r="J107" s="23">
        <v>0</v>
      </c>
      <c r="K107" s="23">
        <v>7</v>
      </c>
      <c r="L107" s="23">
        <v>6</v>
      </c>
      <c r="M107" s="23">
        <v>0</v>
      </c>
      <c r="N107" s="23">
        <v>7</v>
      </c>
      <c r="O107" s="23">
        <v>0</v>
      </c>
      <c r="P107" s="25">
        <f>SUM(J107:O107)</f>
        <v>20</v>
      </c>
      <c r="Q107" s="24">
        <f>P107/42</f>
        <v>0.47619047619047616</v>
      </c>
      <c r="R107" s="23"/>
    </row>
    <row r="108" spans="1:18" s="5" customFormat="1" ht="15.6" x14ac:dyDescent="0.3">
      <c r="A108" s="29">
        <v>104</v>
      </c>
      <c r="B108" s="55" t="s">
        <v>46</v>
      </c>
      <c r="C108" s="21">
        <v>69</v>
      </c>
      <c r="D108" s="36" t="s">
        <v>182</v>
      </c>
      <c r="E108" s="27" t="s">
        <v>25</v>
      </c>
      <c r="F108" s="35">
        <v>40770</v>
      </c>
      <c r="G108" s="18" t="s">
        <v>24</v>
      </c>
      <c r="H108" s="33">
        <v>39</v>
      </c>
      <c r="I108" s="32">
        <v>4</v>
      </c>
      <c r="J108" s="23">
        <v>3</v>
      </c>
      <c r="K108" s="23">
        <v>7</v>
      </c>
      <c r="L108" s="23">
        <v>5</v>
      </c>
      <c r="M108" s="23">
        <v>4</v>
      </c>
      <c r="N108" s="23">
        <v>0</v>
      </c>
      <c r="O108" s="23">
        <v>0</v>
      </c>
      <c r="P108" s="25">
        <f>SUM(J108:O108)</f>
        <v>19</v>
      </c>
      <c r="Q108" s="24">
        <f>P108/42</f>
        <v>0.45238095238095238</v>
      </c>
      <c r="R108" s="23"/>
    </row>
    <row r="109" spans="1:18" s="5" customFormat="1" ht="15.6" x14ac:dyDescent="0.3">
      <c r="A109" s="29">
        <v>105</v>
      </c>
      <c r="B109" s="22" t="s">
        <v>27</v>
      </c>
      <c r="C109" s="21">
        <v>124</v>
      </c>
      <c r="D109" s="36" t="s">
        <v>123</v>
      </c>
      <c r="E109" s="31" t="s">
        <v>28</v>
      </c>
      <c r="F109" s="26">
        <v>40615</v>
      </c>
      <c r="G109" s="18" t="s">
        <v>24</v>
      </c>
      <c r="H109" s="18">
        <v>94</v>
      </c>
      <c r="I109" s="17">
        <v>4</v>
      </c>
      <c r="J109" s="23">
        <v>3</v>
      </c>
      <c r="K109" s="23">
        <v>7</v>
      </c>
      <c r="L109" s="23">
        <v>0</v>
      </c>
      <c r="M109" s="23">
        <v>2</v>
      </c>
      <c r="N109" s="23">
        <v>7</v>
      </c>
      <c r="O109" s="23">
        <v>0</v>
      </c>
      <c r="P109" s="25">
        <f>SUM(J109:O109)</f>
        <v>19</v>
      </c>
      <c r="Q109" s="24">
        <f>P109/42</f>
        <v>0.45238095238095238</v>
      </c>
      <c r="R109" s="23"/>
    </row>
    <row r="110" spans="1:18" s="5" customFormat="1" ht="15.6" x14ac:dyDescent="0.3">
      <c r="A110" s="29">
        <v>106</v>
      </c>
      <c r="B110" s="81" t="s">
        <v>46</v>
      </c>
      <c r="C110" s="21">
        <v>74</v>
      </c>
      <c r="D110" s="36" t="s">
        <v>176</v>
      </c>
      <c r="E110" s="27" t="s">
        <v>25</v>
      </c>
      <c r="F110" s="38">
        <v>40601</v>
      </c>
      <c r="G110" s="18" t="s">
        <v>24</v>
      </c>
      <c r="H110" s="80">
        <v>6</v>
      </c>
      <c r="I110" s="30">
        <v>4</v>
      </c>
      <c r="J110" s="23">
        <v>0</v>
      </c>
      <c r="K110" s="23">
        <v>7</v>
      </c>
      <c r="L110" s="23">
        <v>0</v>
      </c>
      <c r="M110" s="23">
        <v>4</v>
      </c>
      <c r="N110" s="23">
        <v>7</v>
      </c>
      <c r="O110" s="23">
        <v>0</v>
      </c>
      <c r="P110" s="25">
        <f>SUM(J110:O110)</f>
        <v>18</v>
      </c>
      <c r="Q110" s="24">
        <f>P110/42</f>
        <v>0.42857142857142855</v>
      </c>
      <c r="R110" s="23"/>
    </row>
    <row r="111" spans="1:18" s="5" customFormat="1" ht="15.6" x14ac:dyDescent="0.3">
      <c r="A111" s="29">
        <v>107</v>
      </c>
      <c r="B111" s="55" t="s">
        <v>46</v>
      </c>
      <c r="C111" s="21">
        <v>100</v>
      </c>
      <c r="D111" s="36" t="s">
        <v>148</v>
      </c>
      <c r="E111" s="31" t="s">
        <v>28</v>
      </c>
      <c r="F111" s="35">
        <v>40880</v>
      </c>
      <c r="G111" s="18" t="s">
        <v>24</v>
      </c>
      <c r="H111" s="33">
        <v>39</v>
      </c>
      <c r="I111" s="32">
        <v>4</v>
      </c>
      <c r="J111" s="23">
        <v>0</v>
      </c>
      <c r="K111" s="23">
        <v>7</v>
      </c>
      <c r="L111" s="23">
        <v>0</v>
      </c>
      <c r="M111" s="23">
        <v>4</v>
      </c>
      <c r="N111" s="23">
        <v>7</v>
      </c>
      <c r="O111" s="23">
        <v>0</v>
      </c>
      <c r="P111" s="25">
        <f>SUM(J111:O111)</f>
        <v>18</v>
      </c>
      <c r="Q111" s="24">
        <f>P111/42</f>
        <v>0.42857142857142855</v>
      </c>
      <c r="R111" s="23"/>
    </row>
    <row r="112" spans="1:18" s="5" customFormat="1" ht="15.6" x14ac:dyDescent="0.3">
      <c r="A112" s="29">
        <v>108</v>
      </c>
      <c r="B112" s="22" t="s">
        <v>27</v>
      </c>
      <c r="C112" s="21">
        <v>116</v>
      </c>
      <c r="D112" s="36" t="s">
        <v>131</v>
      </c>
      <c r="E112" s="27" t="s">
        <v>25</v>
      </c>
      <c r="F112" s="34">
        <v>40698</v>
      </c>
      <c r="G112" s="18" t="s">
        <v>24</v>
      </c>
      <c r="H112" s="54">
        <v>37</v>
      </c>
      <c r="I112" s="53">
        <v>4</v>
      </c>
      <c r="J112" s="23">
        <v>0</v>
      </c>
      <c r="K112" s="23">
        <v>7</v>
      </c>
      <c r="L112" s="23">
        <v>0</v>
      </c>
      <c r="M112" s="23">
        <v>4</v>
      </c>
      <c r="N112" s="23">
        <v>7</v>
      </c>
      <c r="O112" s="23">
        <v>0</v>
      </c>
      <c r="P112" s="25">
        <f>SUM(J112:O112)</f>
        <v>18</v>
      </c>
      <c r="Q112" s="24">
        <f>P112/42</f>
        <v>0.42857142857142855</v>
      </c>
      <c r="R112" s="23"/>
    </row>
    <row r="113" spans="1:18" s="5" customFormat="1" ht="15.6" x14ac:dyDescent="0.3">
      <c r="A113" s="29">
        <v>109</v>
      </c>
      <c r="B113" s="22" t="s">
        <v>27</v>
      </c>
      <c r="C113" s="21">
        <v>12</v>
      </c>
      <c r="D113" s="36" t="s">
        <v>242</v>
      </c>
      <c r="E113" s="27" t="s">
        <v>25</v>
      </c>
      <c r="F113" s="34">
        <v>40702</v>
      </c>
      <c r="G113" s="18" t="s">
        <v>24</v>
      </c>
      <c r="H113" s="33">
        <v>33</v>
      </c>
      <c r="I113" s="32">
        <v>4</v>
      </c>
      <c r="J113" s="23">
        <v>3</v>
      </c>
      <c r="K113" s="23">
        <v>7</v>
      </c>
      <c r="L113" s="23">
        <v>0</v>
      </c>
      <c r="M113" s="23">
        <v>0</v>
      </c>
      <c r="N113" s="23">
        <v>7</v>
      </c>
      <c r="O113" s="23">
        <v>0</v>
      </c>
      <c r="P113" s="25">
        <f>SUM(J113:O113)</f>
        <v>17</v>
      </c>
      <c r="Q113" s="24">
        <f>P113/42</f>
        <v>0.40476190476190477</v>
      </c>
      <c r="R113" s="23"/>
    </row>
    <row r="114" spans="1:18" s="5" customFormat="1" ht="15.6" x14ac:dyDescent="0.3">
      <c r="A114" s="29">
        <v>110</v>
      </c>
      <c r="B114" s="81" t="s">
        <v>46</v>
      </c>
      <c r="C114" s="21">
        <v>34</v>
      </c>
      <c r="D114" s="36" t="s">
        <v>220</v>
      </c>
      <c r="E114" s="27" t="s">
        <v>25</v>
      </c>
      <c r="F114" s="38">
        <v>40691</v>
      </c>
      <c r="G114" s="18" t="s">
        <v>24</v>
      </c>
      <c r="H114" s="80">
        <v>6</v>
      </c>
      <c r="I114" s="30">
        <v>4</v>
      </c>
      <c r="J114" s="23">
        <v>3</v>
      </c>
      <c r="K114" s="23">
        <v>7</v>
      </c>
      <c r="L114" s="23">
        <v>7</v>
      </c>
      <c r="M114" s="23">
        <v>0</v>
      </c>
      <c r="N114" s="23">
        <v>0</v>
      </c>
      <c r="O114" s="23">
        <v>0</v>
      </c>
      <c r="P114" s="25">
        <f>SUM(J114:O114)</f>
        <v>17</v>
      </c>
      <c r="Q114" s="24">
        <f>P114/42</f>
        <v>0.40476190476190477</v>
      </c>
      <c r="R114" s="23"/>
    </row>
    <row r="115" spans="1:18" s="5" customFormat="1" ht="15.6" x14ac:dyDescent="0.3">
      <c r="A115" s="29">
        <v>111</v>
      </c>
      <c r="B115" s="55" t="s">
        <v>33</v>
      </c>
      <c r="C115" s="21">
        <v>41</v>
      </c>
      <c r="D115" s="36" t="s">
        <v>213</v>
      </c>
      <c r="E115" s="27" t="s">
        <v>25</v>
      </c>
      <c r="F115" s="34">
        <v>40508</v>
      </c>
      <c r="G115" s="18" t="s">
        <v>24</v>
      </c>
      <c r="H115" s="33">
        <v>5</v>
      </c>
      <c r="I115" s="32">
        <v>4</v>
      </c>
      <c r="J115" s="23">
        <v>3</v>
      </c>
      <c r="K115" s="23">
        <v>7</v>
      </c>
      <c r="L115" s="23">
        <v>0</v>
      </c>
      <c r="M115" s="23">
        <v>0</v>
      </c>
      <c r="N115" s="23">
        <v>7</v>
      </c>
      <c r="O115" s="23">
        <v>0</v>
      </c>
      <c r="P115" s="25">
        <f>SUM(J115:O115)</f>
        <v>17</v>
      </c>
      <c r="Q115" s="24">
        <f>P115/42</f>
        <v>0.40476190476190477</v>
      </c>
      <c r="R115" s="23"/>
    </row>
    <row r="116" spans="1:18" s="5" customFormat="1" ht="15.6" x14ac:dyDescent="0.3">
      <c r="A116" s="29">
        <v>112</v>
      </c>
      <c r="B116" s="22" t="s">
        <v>27</v>
      </c>
      <c r="C116" s="21">
        <v>52</v>
      </c>
      <c r="D116" s="36" t="s">
        <v>200</v>
      </c>
      <c r="E116" s="27" t="s">
        <v>25</v>
      </c>
      <c r="F116" s="79" t="s">
        <v>199</v>
      </c>
      <c r="G116" s="18" t="s">
        <v>24</v>
      </c>
      <c r="H116" s="108">
        <v>41</v>
      </c>
      <c r="I116" s="107">
        <v>4</v>
      </c>
      <c r="J116" s="23">
        <v>3</v>
      </c>
      <c r="K116" s="23">
        <v>7</v>
      </c>
      <c r="L116" s="23">
        <v>0</v>
      </c>
      <c r="M116" s="23">
        <v>0</v>
      </c>
      <c r="N116" s="23">
        <v>7</v>
      </c>
      <c r="O116" s="23">
        <v>0</v>
      </c>
      <c r="P116" s="25">
        <f>SUM(J116:O116)</f>
        <v>17</v>
      </c>
      <c r="Q116" s="24">
        <f>P116/42</f>
        <v>0.40476190476190477</v>
      </c>
      <c r="R116" s="23"/>
    </row>
    <row r="117" spans="1:18" s="5" customFormat="1" ht="15.6" x14ac:dyDescent="0.3">
      <c r="A117" s="29">
        <v>113</v>
      </c>
      <c r="B117" s="81" t="s">
        <v>46</v>
      </c>
      <c r="C117" s="21">
        <v>61</v>
      </c>
      <c r="D117" s="36" t="s">
        <v>190</v>
      </c>
      <c r="E117" s="31" t="s">
        <v>28</v>
      </c>
      <c r="F117" s="38">
        <v>41049</v>
      </c>
      <c r="G117" s="18" t="s">
        <v>24</v>
      </c>
      <c r="H117" s="80">
        <v>6</v>
      </c>
      <c r="I117" s="30">
        <v>4</v>
      </c>
      <c r="J117" s="23">
        <v>7</v>
      </c>
      <c r="K117" s="23">
        <v>3</v>
      </c>
      <c r="L117" s="23">
        <v>0</v>
      </c>
      <c r="M117" s="23">
        <v>0</v>
      </c>
      <c r="N117" s="23">
        <v>7</v>
      </c>
      <c r="O117" s="23">
        <v>0</v>
      </c>
      <c r="P117" s="25">
        <f>SUM(J117:O117)</f>
        <v>17</v>
      </c>
      <c r="Q117" s="24">
        <f>P117/42</f>
        <v>0.40476190476190477</v>
      </c>
      <c r="R117" s="23"/>
    </row>
    <row r="118" spans="1:18" s="5" customFormat="1" ht="15.6" x14ac:dyDescent="0.3">
      <c r="A118" s="29">
        <v>114</v>
      </c>
      <c r="B118" s="22" t="s">
        <v>27</v>
      </c>
      <c r="C118" s="21">
        <v>103</v>
      </c>
      <c r="D118" s="36" t="s">
        <v>145</v>
      </c>
      <c r="E118" s="31" t="s">
        <v>28</v>
      </c>
      <c r="F118" s="71">
        <v>40568</v>
      </c>
      <c r="G118" s="18" t="s">
        <v>24</v>
      </c>
      <c r="H118" s="70">
        <v>67</v>
      </c>
      <c r="I118" s="69">
        <v>4</v>
      </c>
      <c r="J118" s="23">
        <v>0</v>
      </c>
      <c r="K118" s="23">
        <v>7</v>
      </c>
      <c r="L118" s="23">
        <v>7</v>
      </c>
      <c r="M118" s="23">
        <v>0</v>
      </c>
      <c r="N118" s="23">
        <v>3</v>
      </c>
      <c r="O118" s="23">
        <v>0</v>
      </c>
      <c r="P118" s="25">
        <f>SUM(J118:O118)</f>
        <v>17</v>
      </c>
      <c r="Q118" s="24">
        <f>P118/42</f>
        <v>0.40476190476190477</v>
      </c>
      <c r="R118" s="23"/>
    </row>
    <row r="119" spans="1:18" s="5" customFormat="1" ht="15.6" x14ac:dyDescent="0.3">
      <c r="A119" s="29">
        <v>115</v>
      </c>
      <c r="B119" s="55" t="s">
        <v>33</v>
      </c>
      <c r="C119" s="21">
        <v>114</v>
      </c>
      <c r="D119" s="36" t="s">
        <v>133</v>
      </c>
      <c r="E119" s="31" t="s">
        <v>28</v>
      </c>
      <c r="F119" s="35">
        <v>40817</v>
      </c>
      <c r="G119" s="18" t="s">
        <v>24</v>
      </c>
      <c r="H119" s="33">
        <v>9</v>
      </c>
      <c r="I119" s="32">
        <v>4</v>
      </c>
      <c r="J119" s="23">
        <v>3</v>
      </c>
      <c r="K119" s="23">
        <v>7</v>
      </c>
      <c r="L119" s="23">
        <v>0</v>
      </c>
      <c r="M119" s="23">
        <v>0</v>
      </c>
      <c r="N119" s="23">
        <v>7</v>
      </c>
      <c r="O119" s="23">
        <v>0</v>
      </c>
      <c r="P119" s="25">
        <f>SUM(J119:O119)</f>
        <v>17</v>
      </c>
      <c r="Q119" s="24">
        <f>P119/42</f>
        <v>0.40476190476190477</v>
      </c>
      <c r="R119" s="23"/>
    </row>
    <row r="120" spans="1:18" s="5" customFormat="1" ht="15.6" x14ac:dyDescent="0.3">
      <c r="A120" s="29">
        <v>116</v>
      </c>
      <c r="B120" s="37" t="s">
        <v>33</v>
      </c>
      <c r="C120" s="21">
        <v>132</v>
      </c>
      <c r="D120" s="36" t="s">
        <v>115</v>
      </c>
      <c r="E120" s="27" t="s">
        <v>25</v>
      </c>
      <c r="F120" s="91">
        <v>40815</v>
      </c>
      <c r="G120" s="18" t="s">
        <v>24</v>
      </c>
      <c r="H120" s="37">
        <v>19</v>
      </c>
      <c r="I120" s="20">
        <v>4</v>
      </c>
      <c r="J120" s="23">
        <v>7</v>
      </c>
      <c r="K120" s="23">
        <v>7</v>
      </c>
      <c r="L120" s="23">
        <v>0</v>
      </c>
      <c r="M120" s="23">
        <v>0</v>
      </c>
      <c r="N120" s="23">
        <v>3</v>
      </c>
      <c r="O120" s="23">
        <v>0</v>
      </c>
      <c r="P120" s="25">
        <f>SUM(J120:O120)</f>
        <v>17</v>
      </c>
      <c r="Q120" s="24">
        <f>P120/42</f>
        <v>0.40476190476190477</v>
      </c>
      <c r="R120" s="23"/>
    </row>
    <row r="121" spans="1:18" s="5" customFormat="1" ht="15.6" x14ac:dyDescent="0.3">
      <c r="A121" s="29">
        <v>117</v>
      </c>
      <c r="B121" s="22" t="s">
        <v>27</v>
      </c>
      <c r="C121" s="21">
        <v>150</v>
      </c>
      <c r="D121" s="36" t="s">
        <v>97</v>
      </c>
      <c r="E121" s="27" t="s">
        <v>25</v>
      </c>
      <c r="F121" s="34">
        <v>40646</v>
      </c>
      <c r="G121" s="18" t="s">
        <v>24</v>
      </c>
      <c r="H121" s="33">
        <v>47</v>
      </c>
      <c r="I121" s="32">
        <v>4</v>
      </c>
      <c r="J121" s="23">
        <v>7</v>
      </c>
      <c r="K121" s="23">
        <v>7</v>
      </c>
      <c r="L121" s="23">
        <v>0</v>
      </c>
      <c r="M121" s="23">
        <v>0</v>
      </c>
      <c r="N121" s="23">
        <v>3</v>
      </c>
      <c r="O121" s="23">
        <v>0</v>
      </c>
      <c r="P121" s="25">
        <f>SUM(J121:O121)</f>
        <v>17</v>
      </c>
      <c r="Q121" s="24">
        <f>P121/42</f>
        <v>0.40476190476190477</v>
      </c>
      <c r="R121" s="23"/>
    </row>
    <row r="122" spans="1:18" s="5" customFormat="1" ht="15.6" x14ac:dyDescent="0.3">
      <c r="A122" s="29">
        <v>118</v>
      </c>
      <c r="B122" s="22" t="s">
        <v>27</v>
      </c>
      <c r="C122" s="21">
        <v>151</v>
      </c>
      <c r="D122" s="36" t="s">
        <v>96</v>
      </c>
      <c r="E122" s="31" t="s">
        <v>28</v>
      </c>
      <c r="F122" s="35">
        <v>40572</v>
      </c>
      <c r="G122" s="18" t="s">
        <v>24</v>
      </c>
      <c r="H122" s="33">
        <v>35</v>
      </c>
      <c r="I122" s="32">
        <v>4</v>
      </c>
      <c r="J122" s="23">
        <v>3</v>
      </c>
      <c r="K122" s="23">
        <v>7</v>
      </c>
      <c r="L122" s="23">
        <v>7</v>
      </c>
      <c r="M122" s="23">
        <v>0</v>
      </c>
      <c r="N122" s="23">
        <v>0</v>
      </c>
      <c r="O122" s="23">
        <v>0</v>
      </c>
      <c r="P122" s="25">
        <f>SUM(J122:O122)</f>
        <v>17</v>
      </c>
      <c r="Q122" s="24">
        <f>P122/42</f>
        <v>0.40476190476190477</v>
      </c>
      <c r="R122" s="23"/>
    </row>
    <row r="123" spans="1:18" s="5" customFormat="1" ht="15.6" x14ac:dyDescent="0.3">
      <c r="A123" s="29">
        <v>119</v>
      </c>
      <c r="B123" s="22" t="s">
        <v>27</v>
      </c>
      <c r="C123" s="21">
        <v>170</v>
      </c>
      <c r="D123" s="36" t="s">
        <v>76</v>
      </c>
      <c r="E123" s="27" t="s">
        <v>25</v>
      </c>
      <c r="F123" s="71">
        <v>40598</v>
      </c>
      <c r="G123" s="18" t="s">
        <v>24</v>
      </c>
      <c r="H123" s="70">
        <v>67</v>
      </c>
      <c r="I123" s="69">
        <v>4</v>
      </c>
      <c r="J123" s="23">
        <v>7</v>
      </c>
      <c r="K123" s="23">
        <v>3</v>
      </c>
      <c r="L123" s="23">
        <v>7</v>
      </c>
      <c r="M123" s="23">
        <v>0</v>
      </c>
      <c r="N123" s="23">
        <v>0</v>
      </c>
      <c r="O123" s="23">
        <v>0</v>
      </c>
      <c r="P123" s="25">
        <f>SUM(J123:O123)</f>
        <v>17</v>
      </c>
      <c r="Q123" s="24">
        <f>P123/42</f>
        <v>0.40476190476190477</v>
      </c>
      <c r="R123" s="23"/>
    </row>
    <row r="124" spans="1:18" s="5" customFormat="1" ht="15.6" x14ac:dyDescent="0.3">
      <c r="A124" s="29">
        <v>120</v>
      </c>
      <c r="B124" s="64" t="s">
        <v>33</v>
      </c>
      <c r="C124" s="21">
        <v>187</v>
      </c>
      <c r="D124" s="36" t="s">
        <v>58</v>
      </c>
      <c r="E124" s="27" t="s">
        <v>25</v>
      </c>
      <c r="F124" s="63">
        <v>40711</v>
      </c>
      <c r="G124" s="18" t="s">
        <v>24</v>
      </c>
      <c r="H124" s="62">
        <v>26</v>
      </c>
      <c r="I124" s="61">
        <v>4</v>
      </c>
      <c r="J124" s="23">
        <v>7</v>
      </c>
      <c r="K124" s="23">
        <v>7</v>
      </c>
      <c r="L124" s="23">
        <v>0</v>
      </c>
      <c r="M124" s="23">
        <v>0</v>
      </c>
      <c r="N124" s="23">
        <v>3</v>
      </c>
      <c r="O124" s="23">
        <v>0</v>
      </c>
      <c r="P124" s="25">
        <f>SUM(J124:O124)</f>
        <v>17</v>
      </c>
      <c r="Q124" s="24">
        <f>P124/42</f>
        <v>0.40476190476190477</v>
      </c>
      <c r="R124" s="23"/>
    </row>
    <row r="125" spans="1:18" s="5" customFormat="1" ht="15.6" x14ac:dyDescent="0.3">
      <c r="A125" s="29">
        <v>121</v>
      </c>
      <c r="B125" s="22" t="s">
        <v>27</v>
      </c>
      <c r="C125" s="21">
        <v>201</v>
      </c>
      <c r="D125" s="36" t="s">
        <v>42</v>
      </c>
      <c r="E125" s="31" t="s">
        <v>28</v>
      </c>
      <c r="F125" s="34">
        <v>40474</v>
      </c>
      <c r="G125" s="18" t="s">
        <v>24</v>
      </c>
      <c r="H125" s="33">
        <v>32</v>
      </c>
      <c r="I125" s="32">
        <v>4</v>
      </c>
      <c r="J125" s="23">
        <v>3</v>
      </c>
      <c r="K125" s="23">
        <v>7</v>
      </c>
      <c r="L125" s="23">
        <v>0</v>
      </c>
      <c r="M125" s="23">
        <v>0</v>
      </c>
      <c r="N125" s="23">
        <v>7</v>
      </c>
      <c r="O125" s="23">
        <v>0</v>
      </c>
      <c r="P125" s="25">
        <f>SUM(J125:O125)</f>
        <v>17</v>
      </c>
      <c r="Q125" s="24">
        <f>P125/42</f>
        <v>0.40476190476190477</v>
      </c>
      <c r="R125" s="23"/>
    </row>
    <row r="126" spans="1:18" s="5" customFormat="1" ht="15.6" x14ac:dyDescent="0.3">
      <c r="A126" s="29">
        <v>122</v>
      </c>
      <c r="B126" s="22" t="s">
        <v>27</v>
      </c>
      <c r="C126" s="21">
        <v>33</v>
      </c>
      <c r="D126" s="36" t="s">
        <v>221</v>
      </c>
      <c r="E126" s="21" t="s">
        <v>28</v>
      </c>
      <c r="F126" s="19">
        <v>40891</v>
      </c>
      <c r="G126" s="18" t="s">
        <v>24</v>
      </c>
      <c r="H126" s="56">
        <v>74</v>
      </c>
      <c r="I126" s="51">
        <v>4</v>
      </c>
      <c r="J126" s="23">
        <v>3</v>
      </c>
      <c r="K126" s="23">
        <v>7</v>
      </c>
      <c r="L126" s="23">
        <v>6</v>
      </c>
      <c r="M126" s="23">
        <v>0</v>
      </c>
      <c r="N126" s="23">
        <v>0</v>
      </c>
      <c r="O126" s="23">
        <v>0</v>
      </c>
      <c r="P126" s="25">
        <f>SUM(J126:O126)</f>
        <v>16</v>
      </c>
      <c r="Q126" s="24">
        <f>P126/42</f>
        <v>0.38095238095238093</v>
      </c>
      <c r="R126" s="23"/>
    </row>
    <row r="127" spans="1:18" s="5" customFormat="1" ht="15.6" x14ac:dyDescent="0.3">
      <c r="A127" s="29">
        <v>123</v>
      </c>
      <c r="B127" s="55" t="s">
        <v>46</v>
      </c>
      <c r="C127" s="21">
        <v>144</v>
      </c>
      <c r="D127" s="36" t="s">
        <v>103</v>
      </c>
      <c r="E127" s="27" t="s">
        <v>25</v>
      </c>
      <c r="F127" s="34">
        <v>40611</v>
      </c>
      <c r="G127" s="18" t="s">
        <v>24</v>
      </c>
      <c r="H127" s="33">
        <v>18</v>
      </c>
      <c r="I127" s="32">
        <v>4</v>
      </c>
      <c r="J127" s="23">
        <v>0</v>
      </c>
      <c r="K127" s="23">
        <v>7</v>
      </c>
      <c r="L127" s="23">
        <v>6</v>
      </c>
      <c r="M127" s="23">
        <v>0</v>
      </c>
      <c r="N127" s="23">
        <v>3</v>
      </c>
      <c r="O127" s="23">
        <v>0</v>
      </c>
      <c r="P127" s="25">
        <f>SUM(J127:O127)</f>
        <v>16</v>
      </c>
      <c r="Q127" s="24">
        <f>P127/42</f>
        <v>0.38095238095238093</v>
      </c>
      <c r="R127" s="23"/>
    </row>
    <row r="128" spans="1:18" s="5" customFormat="1" ht="15.6" x14ac:dyDescent="0.3">
      <c r="A128" s="29">
        <v>124</v>
      </c>
      <c r="B128" s="55" t="s">
        <v>46</v>
      </c>
      <c r="C128" s="21">
        <v>66</v>
      </c>
      <c r="D128" s="36" t="s">
        <v>185</v>
      </c>
      <c r="E128" s="21" t="s">
        <v>28</v>
      </c>
      <c r="F128" s="34">
        <v>40603</v>
      </c>
      <c r="G128" s="18" t="s">
        <v>24</v>
      </c>
      <c r="H128" s="33">
        <v>60</v>
      </c>
      <c r="I128" s="32">
        <v>4</v>
      </c>
      <c r="J128" s="23">
        <v>3</v>
      </c>
      <c r="K128" s="23">
        <v>0</v>
      </c>
      <c r="L128" s="23">
        <v>0</v>
      </c>
      <c r="M128" s="23">
        <v>0</v>
      </c>
      <c r="N128" s="23">
        <v>7</v>
      </c>
      <c r="O128" s="23">
        <v>5</v>
      </c>
      <c r="P128" s="25">
        <f>SUM(J128:O128)</f>
        <v>15</v>
      </c>
      <c r="Q128" s="24">
        <f>P128/42</f>
        <v>0.35714285714285715</v>
      </c>
      <c r="R128" s="23"/>
    </row>
    <row r="129" spans="1:18" s="5" customFormat="1" ht="15.6" x14ac:dyDescent="0.3">
      <c r="A129" s="29">
        <v>125</v>
      </c>
      <c r="B129" s="22" t="s">
        <v>27</v>
      </c>
      <c r="C129" s="21">
        <v>20</v>
      </c>
      <c r="D129" s="36" t="s">
        <v>234</v>
      </c>
      <c r="E129" s="27" t="s">
        <v>25</v>
      </c>
      <c r="F129" s="19">
        <v>40769</v>
      </c>
      <c r="G129" s="18" t="s">
        <v>24</v>
      </c>
      <c r="H129" s="18">
        <v>61</v>
      </c>
      <c r="I129" s="17">
        <v>4</v>
      </c>
      <c r="J129" s="23">
        <v>0</v>
      </c>
      <c r="K129" s="23">
        <v>0</v>
      </c>
      <c r="L129" s="23">
        <v>0</v>
      </c>
      <c r="M129" s="23">
        <v>7</v>
      </c>
      <c r="N129" s="23">
        <v>7</v>
      </c>
      <c r="O129" s="23">
        <v>0</v>
      </c>
      <c r="P129" s="25">
        <f>SUM(J129:O129)</f>
        <v>14</v>
      </c>
      <c r="Q129" s="24">
        <f>P129/42</f>
        <v>0.33333333333333331</v>
      </c>
      <c r="R129" s="23"/>
    </row>
    <row r="130" spans="1:18" s="5" customFormat="1" ht="15.6" x14ac:dyDescent="0.3">
      <c r="A130" s="29">
        <v>126</v>
      </c>
      <c r="B130" s="22" t="s">
        <v>27</v>
      </c>
      <c r="C130" s="21">
        <v>31</v>
      </c>
      <c r="D130" s="36" t="s">
        <v>223</v>
      </c>
      <c r="E130" s="27" t="s">
        <v>25</v>
      </c>
      <c r="F130" s="19">
        <v>40617</v>
      </c>
      <c r="G130" s="18" t="s">
        <v>24</v>
      </c>
      <c r="H130" s="18">
        <v>93</v>
      </c>
      <c r="I130" s="17">
        <v>4</v>
      </c>
      <c r="J130" s="23">
        <v>7</v>
      </c>
      <c r="K130" s="23">
        <v>3</v>
      </c>
      <c r="L130" s="23">
        <v>0</v>
      </c>
      <c r="M130" s="23">
        <v>0</v>
      </c>
      <c r="N130" s="23">
        <v>3</v>
      </c>
      <c r="O130" s="23">
        <v>1</v>
      </c>
      <c r="P130" s="25">
        <f>SUM(J130:O130)</f>
        <v>14</v>
      </c>
      <c r="Q130" s="24">
        <f>P130/42</f>
        <v>0.33333333333333331</v>
      </c>
      <c r="R130" s="23"/>
    </row>
    <row r="131" spans="1:18" s="5" customFormat="1" ht="15.6" x14ac:dyDescent="0.3">
      <c r="A131" s="29">
        <v>127</v>
      </c>
      <c r="B131" s="22" t="s">
        <v>27</v>
      </c>
      <c r="C131" s="21">
        <v>38</v>
      </c>
      <c r="D131" s="36" t="s">
        <v>216</v>
      </c>
      <c r="E131" s="21" t="s">
        <v>28</v>
      </c>
      <c r="F131" s="19">
        <v>40647</v>
      </c>
      <c r="G131" s="18" t="s">
        <v>24</v>
      </c>
      <c r="H131" s="18">
        <v>69</v>
      </c>
      <c r="I131" s="17">
        <v>4</v>
      </c>
      <c r="J131" s="23">
        <v>0</v>
      </c>
      <c r="K131" s="23">
        <v>7</v>
      </c>
      <c r="L131" s="23">
        <v>0</v>
      </c>
      <c r="M131" s="23">
        <v>0</v>
      </c>
      <c r="N131" s="23">
        <v>7</v>
      </c>
      <c r="O131" s="23">
        <v>0</v>
      </c>
      <c r="P131" s="25">
        <f>SUM(J131:O131)</f>
        <v>14</v>
      </c>
      <c r="Q131" s="24">
        <f>P131/42</f>
        <v>0.33333333333333331</v>
      </c>
      <c r="R131" s="23"/>
    </row>
    <row r="132" spans="1:18" s="5" customFormat="1" ht="15.6" x14ac:dyDescent="0.3">
      <c r="A132" s="29">
        <v>128</v>
      </c>
      <c r="B132" s="55" t="s">
        <v>33</v>
      </c>
      <c r="C132" s="21">
        <v>50</v>
      </c>
      <c r="D132" s="36" t="s">
        <v>203</v>
      </c>
      <c r="E132" s="31" t="s">
        <v>28</v>
      </c>
      <c r="F132" s="109" t="s">
        <v>202</v>
      </c>
      <c r="G132" s="18" t="s">
        <v>24</v>
      </c>
      <c r="H132" s="33">
        <v>10</v>
      </c>
      <c r="I132" s="32">
        <v>4</v>
      </c>
      <c r="J132" s="23">
        <v>3</v>
      </c>
      <c r="K132" s="23">
        <v>7</v>
      </c>
      <c r="L132" s="23">
        <v>0</v>
      </c>
      <c r="M132" s="23">
        <v>4</v>
      </c>
      <c r="N132" s="23">
        <v>0</v>
      </c>
      <c r="O132" s="23">
        <v>0</v>
      </c>
      <c r="P132" s="25">
        <f>SUM(J132:O132)</f>
        <v>14</v>
      </c>
      <c r="Q132" s="24">
        <f>P132/42</f>
        <v>0.33333333333333331</v>
      </c>
      <c r="R132" s="23"/>
    </row>
    <row r="133" spans="1:18" s="5" customFormat="1" ht="15.6" x14ac:dyDescent="0.3">
      <c r="A133" s="29">
        <v>129</v>
      </c>
      <c r="B133" s="22" t="s">
        <v>27</v>
      </c>
      <c r="C133" s="21">
        <v>54</v>
      </c>
      <c r="D133" s="36" t="s">
        <v>197</v>
      </c>
      <c r="E133" s="31" t="s">
        <v>28</v>
      </c>
      <c r="F133" s="26">
        <v>40836</v>
      </c>
      <c r="G133" s="18" t="s">
        <v>24</v>
      </c>
      <c r="H133" s="18">
        <v>70</v>
      </c>
      <c r="I133" s="17">
        <v>4</v>
      </c>
      <c r="J133" s="23">
        <v>0</v>
      </c>
      <c r="K133" s="23">
        <v>7</v>
      </c>
      <c r="L133" s="23">
        <v>0</v>
      </c>
      <c r="M133" s="23">
        <v>0</v>
      </c>
      <c r="N133" s="23">
        <v>7</v>
      </c>
      <c r="O133" s="23">
        <v>0</v>
      </c>
      <c r="P133" s="25">
        <f>SUM(J133:O133)</f>
        <v>14</v>
      </c>
      <c r="Q133" s="24">
        <f>P133/42</f>
        <v>0.33333333333333331</v>
      </c>
      <c r="R133" s="23"/>
    </row>
    <row r="134" spans="1:18" s="5" customFormat="1" ht="15.6" x14ac:dyDescent="0.3">
      <c r="A134" s="29">
        <v>130</v>
      </c>
      <c r="B134" s="22" t="s">
        <v>27</v>
      </c>
      <c r="C134" s="21">
        <v>59</v>
      </c>
      <c r="D134" s="36" t="s">
        <v>192</v>
      </c>
      <c r="E134" s="27" t="s">
        <v>25</v>
      </c>
      <c r="F134" s="19">
        <v>40500</v>
      </c>
      <c r="G134" s="18" t="s">
        <v>24</v>
      </c>
      <c r="H134" s="18">
        <v>82</v>
      </c>
      <c r="I134" s="17">
        <v>4</v>
      </c>
      <c r="J134" s="23">
        <v>3</v>
      </c>
      <c r="K134" s="23">
        <v>3</v>
      </c>
      <c r="L134" s="23">
        <v>6</v>
      </c>
      <c r="M134" s="23">
        <v>2</v>
      </c>
      <c r="N134" s="23">
        <v>0</v>
      </c>
      <c r="O134" s="23">
        <v>0</v>
      </c>
      <c r="P134" s="25">
        <f>SUM(J134:O134)</f>
        <v>14</v>
      </c>
      <c r="Q134" s="24">
        <f>P134/42</f>
        <v>0.33333333333333331</v>
      </c>
      <c r="R134" s="23"/>
    </row>
    <row r="135" spans="1:18" s="5" customFormat="1" ht="15.6" x14ac:dyDescent="0.3">
      <c r="A135" s="29">
        <v>131</v>
      </c>
      <c r="B135" s="22" t="s">
        <v>27</v>
      </c>
      <c r="C135" s="21">
        <v>71</v>
      </c>
      <c r="D135" s="36" t="s">
        <v>179</v>
      </c>
      <c r="E135" s="31" t="s">
        <v>28</v>
      </c>
      <c r="F135" s="26">
        <v>40794</v>
      </c>
      <c r="G135" s="18" t="s">
        <v>24</v>
      </c>
      <c r="H135" s="18">
        <v>94</v>
      </c>
      <c r="I135" s="17">
        <v>4</v>
      </c>
      <c r="J135" s="23">
        <v>0</v>
      </c>
      <c r="K135" s="23">
        <v>7</v>
      </c>
      <c r="L135" s="23">
        <v>0</v>
      </c>
      <c r="M135" s="23">
        <v>0</v>
      </c>
      <c r="N135" s="23">
        <v>7</v>
      </c>
      <c r="O135" s="23">
        <v>0</v>
      </c>
      <c r="P135" s="25">
        <f>SUM(J135:O135)</f>
        <v>14</v>
      </c>
      <c r="Q135" s="24">
        <f>P135/42</f>
        <v>0.33333333333333331</v>
      </c>
      <c r="R135" s="23"/>
    </row>
    <row r="136" spans="1:18" s="5" customFormat="1" ht="15.6" x14ac:dyDescent="0.3">
      <c r="A136" s="29">
        <v>132</v>
      </c>
      <c r="B136" s="22" t="s">
        <v>27</v>
      </c>
      <c r="C136" s="21">
        <v>80</v>
      </c>
      <c r="D136" s="36" t="s">
        <v>170</v>
      </c>
      <c r="E136" s="21" t="s">
        <v>28</v>
      </c>
      <c r="F136" s="19">
        <v>40632</v>
      </c>
      <c r="G136" s="18" t="s">
        <v>24</v>
      </c>
      <c r="H136" s="18">
        <v>38</v>
      </c>
      <c r="I136" s="17">
        <v>4</v>
      </c>
      <c r="J136" s="23">
        <v>0</v>
      </c>
      <c r="K136" s="23">
        <v>7</v>
      </c>
      <c r="L136" s="23">
        <v>0</v>
      </c>
      <c r="M136" s="23">
        <v>7</v>
      </c>
      <c r="N136" s="23">
        <v>0</v>
      </c>
      <c r="O136" s="23">
        <v>0</v>
      </c>
      <c r="P136" s="25">
        <f>SUM(J136:O136)</f>
        <v>14</v>
      </c>
      <c r="Q136" s="24">
        <f>P136/42</f>
        <v>0.33333333333333331</v>
      </c>
      <c r="R136" s="23"/>
    </row>
    <row r="137" spans="1:18" s="5" customFormat="1" ht="15.6" x14ac:dyDescent="0.3">
      <c r="A137" s="29">
        <v>133</v>
      </c>
      <c r="B137" s="22" t="s">
        <v>27</v>
      </c>
      <c r="C137" s="21">
        <v>207</v>
      </c>
      <c r="D137" s="36" t="s">
        <v>35</v>
      </c>
      <c r="E137" s="27" t="s">
        <v>25</v>
      </c>
      <c r="F137" s="26">
        <v>40562</v>
      </c>
      <c r="G137" s="18" t="s">
        <v>24</v>
      </c>
      <c r="H137" s="18">
        <v>70</v>
      </c>
      <c r="I137" s="17">
        <v>4</v>
      </c>
      <c r="J137" s="23">
        <v>3</v>
      </c>
      <c r="K137" s="23">
        <v>7</v>
      </c>
      <c r="L137" s="23">
        <v>0</v>
      </c>
      <c r="M137" s="23">
        <v>4</v>
      </c>
      <c r="N137" s="23">
        <v>0</v>
      </c>
      <c r="O137" s="23">
        <v>0</v>
      </c>
      <c r="P137" s="25">
        <f>SUM(J137:O137)</f>
        <v>14</v>
      </c>
      <c r="Q137" s="24">
        <f>P137/42</f>
        <v>0.33333333333333331</v>
      </c>
      <c r="R137" s="23"/>
    </row>
    <row r="138" spans="1:18" s="5" customFormat="1" ht="15.6" x14ac:dyDescent="0.3">
      <c r="A138" s="29">
        <v>134</v>
      </c>
      <c r="B138" s="22" t="s">
        <v>27</v>
      </c>
      <c r="C138" s="21">
        <v>95</v>
      </c>
      <c r="D138" s="36" t="s">
        <v>153</v>
      </c>
      <c r="E138" s="31" t="s">
        <v>28</v>
      </c>
      <c r="F138" s="34">
        <v>40601</v>
      </c>
      <c r="G138" s="18" t="s">
        <v>24</v>
      </c>
      <c r="H138" s="54">
        <v>37</v>
      </c>
      <c r="I138" s="53">
        <v>4</v>
      </c>
      <c r="J138" s="23">
        <v>3</v>
      </c>
      <c r="K138" s="23">
        <v>7</v>
      </c>
      <c r="L138" s="23">
        <v>0</v>
      </c>
      <c r="M138" s="23">
        <v>0</v>
      </c>
      <c r="N138" s="23">
        <v>3</v>
      </c>
      <c r="O138" s="23">
        <v>0</v>
      </c>
      <c r="P138" s="25">
        <f>SUM(J138:O138)</f>
        <v>13</v>
      </c>
      <c r="Q138" s="24">
        <f>P138/42</f>
        <v>0.30952380952380953</v>
      </c>
      <c r="R138" s="23"/>
    </row>
    <row r="139" spans="1:18" s="5" customFormat="1" ht="15.6" x14ac:dyDescent="0.3">
      <c r="A139" s="29">
        <v>135</v>
      </c>
      <c r="B139" s="22" t="s">
        <v>27</v>
      </c>
      <c r="C139" s="21">
        <v>26</v>
      </c>
      <c r="D139" s="36" t="s">
        <v>228</v>
      </c>
      <c r="E139" s="31" t="s">
        <v>28</v>
      </c>
      <c r="F139" s="26">
        <v>40835</v>
      </c>
      <c r="G139" s="18" t="s">
        <v>24</v>
      </c>
      <c r="H139" s="18">
        <v>94</v>
      </c>
      <c r="I139" s="17">
        <v>4</v>
      </c>
      <c r="J139" s="113">
        <v>0</v>
      </c>
      <c r="K139" s="23">
        <v>0</v>
      </c>
      <c r="L139" s="23">
        <v>0</v>
      </c>
      <c r="M139" s="23">
        <v>2</v>
      </c>
      <c r="N139" s="23">
        <v>7</v>
      </c>
      <c r="O139" s="23">
        <v>3</v>
      </c>
      <c r="P139" s="25">
        <f>SUM(J139:O139)</f>
        <v>12</v>
      </c>
      <c r="Q139" s="24">
        <f>P139/42</f>
        <v>0.2857142857142857</v>
      </c>
      <c r="R139" s="23"/>
    </row>
    <row r="140" spans="1:18" s="5" customFormat="1" ht="15.6" x14ac:dyDescent="0.3">
      <c r="A140" s="29">
        <v>136</v>
      </c>
      <c r="B140" s="22" t="s">
        <v>27</v>
      </c>
      <c r="C140" s="21">
        <v>110</v>
      </c>
      <c r="D140" s="36" t="s">
        <v>137</v>
      </c>
      <c r="E140" s="27" t="s">
        <v>25</v>
      </c>
      <c r="F140" s="19">
        <v>40721</v>
      </c>
      <c r="G140" s="18" t="s">
        <v>24</v>
      </c>
      <c r="H140" s="18">
        <v>93</v>
      </c>
      <c r="I140" s="17">
        <v>4</v>
      </c>
      <c r="J140" s="23">
        <v>0</v>
      </c>
      <c r="K140" s="23">
        <v>0</v>
      </c>
      <c r="L140" s="23">
        <v>5</v>
      </c>
      <c r="M140" s="23">
        <v>0</v>
      </c>
      <c r="N140" s="23">
        <v>7</v>
      </c>
      <c r="O140" s="23">
        <v>0</v>
      </c>
      <c r="P140" s="25">
        <f>SUM(J140:O140)</f>
        <v>12</v>
      </c>
      <c r="Q140" s="24">
        <f>P140/42</f>
        <v>0.2857142857142857</v>
      </c>
      <c r="R140" s="23"/>
    </row>
    <row r="141" spans="1:18" s="5" customFormat="1" ht="15.6" x14ac:dyDescent="0.3">
      <c r="A141" s="29">
        <v>137</v>
      </c>
      <c r="B141" s="22" t="s">
        <v>27</v>
      </c>
      <c r="C141" s="21">
        <v>186</v>
      </c>
      <c r="D141" s="36" t="s">
        <v>59</v>
      </c>
      <c r="E141" s="31" t="s">
        <v>28</v>
      </c>
      <c r="F141" s="26">
        <v>40733</v>
      </c>
      <c r="G141" s="18" t="s">
        <v>24</v>
      </c>
      <c r="H141" s="18">
        <v>94</v>
      </c>
      <c r="I141" s="17">
        <v>4</v>
      </c>
      <c r="J141" s="23">
        <v>3</v>
      </c>
      <c r="K141" s="23">
        <v>7</v>
      </c>
      <c r="L141" s="23">
        <v>0</v>
      </c>
      <c r="M141" s="23">
        <v>2</v>
      </c>
      <c r="N141" s="23">
        <v>0</v>
      </c>
      <c r="O141" s="23">
        <v>0</v>
      </c>
      <c r="P141" s="25">
        <f>SUM(J141:O141)</f>
        <v>12</v>
      </c>
      <c r="Q141" s="24">
        <f>P141/42</f>
        <v>0.2857142857142857</v>
      </c>
      <c r="R141" s="23"/>
    </row>
    <row r="142" spans="1:18" s="5" customFormat="1" ht="15.6" x14ac:dyDescent="0.3">
      <c r="A142" s="29">
        <v>138</v>
      </c>
      <c r="B142" s="22" t="s">
        <v>46</v>
      </c>
      <c r="C142" s="21">
        <v>13</v>
      </c>
      <c r="D142" s="36" t="s">
        <v>241</v>
      </c>
      <c r="E142" s="27" t="s">
        <v>25</v>
      </c>
      <c r="F142" s="19">
        <v>40808</v>
      </c>
      <c r="G142" s="18" t="s">
        <v>24</v>
      </c>
      <c r="H142" s="18">
        <v>75</v>
      </c>
      <c r="I142" s="17">
        <v>4</v>
      </c>
      <c r="J142" s="23">
        <v>3</v>
      </c>
      <c r="K142" s="23">
        <v>3</v>
      </c>
      <c r="L142" s="23">
        <v>0</v>
      </c>
      <c r="M142" s="23">
        <v>0</v>
      </c>
      <c r="N142" s="23">
        <v>0</v>
      </c>
      <c r="O142" s="23">
        <v>5</v>
      </c>
      <c r="P142" s="25">
        <f>SUM(J142:O142)</f>
        <v>11</v>
      </c>
      <c r="Q142" s="24">
        <f>P142/42</f>
        <v>0.26190476190476192</v>
      </c>
      <c r="R142" s="23"/>
    </row>
    <row r="143" spans="1:18" s="5" customFormat="1" ht="15.6" x14ac:dyDescent="0.3">
      <c r="A143" s="29">
        <v>139</v>
      </c>
      <c r="B143" s="22" t="s">
        <v>27</v>
      </c>
      <c r="C143" s="21">
        <v>36</v>
      </c>
      <c r="D143" s="36" t="s">
        <v>218</v>
      </c>
      <c r="E143" s="27" t="s">
        <v>25</v>
      </c>
      <c r="F143" s="35">
        <v>40808</v>
      </c>
      <c r="G143" s="18" t="s">
        <v>24</v>
      </c>
      <c r="H143" s="33">
        <v>35</v>
      </c>
      <c r="I143" s="32">
        <v>4</v>
      </c>
      <c r="J143" s="23">
        <v>3</v>
      </c>
      <c r="K143" s="23">
        <v>0</v>
      </c>
      <c r="L143" s="23">
        <v>0</v>
      </c>
      <c r="M143" s="23">
        <v>0</v>
      </c>
      <c r="N143" s="23">
        <v>7</v>
      </c>
      <c r="O143" s="23">
        <v>1</v>
      </c>
      <c r="P143" s="25">
        <f>SUM(J143:O143)</f>
        <v>11</v>
      </c>
      <c r="Q143" s="24">
        <f>P143/42</f>
        <v>0.26190476190476192</v>
      </c>
      <c r="R143" s="23"/>
    </row>
    <row r="144" spans="1:18" s="5" customFormat="1" ht="15.6" x14ac:dyDescent="0.3">
      <c r="A144" s="29">
        <v>140</v>
      </c>
      <c r="B144" s="101" t="s">
        <v>33</v>
      </c>
      <c r="C144" s="21">
        <v>42</v>
      </c>
      <c r="D144" s="36" t="s">
        <v>212</v>
      </c>
      <c r="E144" s="27" t="s">
        <v>25</v>
      </c>
      <c r="F144" s="100">
        <v>40680</v>
      </c>
      <c r="G144" s="18" t="s">
        <v>24</v>
      </c>
      <c r="H144" s="30">
        <v>1</v>
      </c>
      <c r="I144" s="31">
        <v>4</v>
      </c>
      <c r="J144" s="23">
        <v>3</v>
      </c>
      <c r="K144" s="23">
        <v>3</v>
      </c>
      <c r="L144" s="23">
        <v>0</v>
      </c>
      <c r="M144" s="23">
        <v>4</v>
      </c>
      <c r="N144" s="23">
        <v>0</v>
      </c>
      <c r="O144" s="23">
        <v>1</v>
      </c>
      <c r="P144" s="25">
        <f>SUM(J144:O144)</f>
        <v>11</v>
      </c>
      <c r="Q144" s="24">
        <f>P144/42</f>
        <v>0.26190476190476192</v>
      </c>
      <c r="R144" s="23"/>
    </row>
    <row r="145" spans="1:18" s="5" customFormat="1" ht="15.6" x14ac:dyDescent="0.3">
      <c r="A145" s="29">
        <v>141</v>
      </c>
      <c r="B145" s="101" t="s">
        <v>33</v>
      </c>
      <c r="C145" s="21">
        <v>43</v>
      </c>
      <c r="D145" s="36" t="s">
        <v>211</v>
      </c>
      <c r="E145" s="31" t="s">
        <v>28</v>
      </c>
      <c r="F145" s="100">
        <v>40680</v>
      </c>
      <c r="G145" s="18" t="s">
        <v>24</v>
      </c>
      <c r="H145" s="30">
        <v>1</v>
      </c>
      <c r="I145" s="31">
        <v>4</v>
      </c>
      <c r="J145" s="23">
        <v>3</v>
      </c>
      <c r="K145" s="23">
        <v>7</v>
      </c>
      <c r="L145" s="23">
        <v>0</v>
      </c>
      <c r="M145" s="23">
        <v>0</v>
      </c>
      <c r="N145" s="23">
        <v>0</v>
      </c>
      <c r="O145" s="23">
        <v>1</v>
      </c>
      <c r="P145" s="25">
        <f>SUM(J145:O145)</f>
        <v>11</v>
      </c>
      <c r="Q145" s="24">
        <f>P145/42</f>
        <v>0.26190476190476192</v>
      </c>
      <c r="R145" s="23"/>
    </row>
    <row r="146" spans="1:18" s="5" customFormat="1" ht="15.6" x14ac:dyDescent="0.3">
      <c r="A146" s="29">
        <v>142</v>
      </c>
      <c r="B146" s="22" t="s">
        <v>27</v>
      </c>
      <c r="C146" s="21">
        <v>17</v>
      </c>
      <c r="D146" s="36" t="s">
        <v>237</v>
      </c>
      <c r="E146" s="27" t="s">
        <v>25</v>
      </c>
      <c r="F146" s="34">
        <v>40741</v>
      </c>
      <c r="G146" s="18" t="s">
        <v>24</v>
      </c>
      <c r="H146" s="33">
        <v>51</v>
      </c>
      <c r="I146" s="53">
        <v>4</v>
      </c>
      <c r="J146" s="23">
        <v>3</v>
      </c>
      <c r="K146" s="23">
        <v>7</v>
      </c>
      <c r="L146" s="23">
        <v>0</v>
      </c>
      <c r="M146" s="23">
        <v>0</v>
      </c>
      <c r="N146" s="23">
        <v>0</v>
      </c>
      <c r="O146" s="23">
        <v>0</v>
      </c>
      <c r="P146" s="25">
        <f>SUM(J146:O146)</f>
        <v>10</v>
      </c>
      <c r="Q146" s="24">
        <f>P146/42</f>
        <v>0.23809523809523808</v>
      </c>
      <c r="R146" s="23"/>
    </row>
    <row r="147" spans="1:18" s="5" customFormat="1" ht="15.6" x14ac:dyDescent="0.3">
      <c r="A147" s="29">
        <v>143</v>
      </c>
      <c r="B147" s="55" t="s">
        <v>33</v>
      </c>
      <c r="C147" s="21">
        <v>44</v>
      </c>
      <c r="D147" s="36" t="s">
        <v>210</v>
      </c>
      <c r="E147" s="31" t="s">
        <v>28</v>
      </c>
      <c r="F147" s="34">
        <v>40856</v>
      </c>
      <c r="G147" s="18" t="s">
        <v>24</v>
      </c>
      <c r="H147" s="33">
        <v>23</v>
      </c>
      <c r="I147" s="32">
        <v>4</v>
      </c>
      <c r="J147" s="23">
        <v>0</v>
      </c>
      <c r="K147" s="23">
        <v>3</v>
      </c>
      <c r="L147" s="23">
        <v>0</v>
      </c>
      <c r="M147" s="23">
        <v>0</v>
      </c>
      <c r="N147" s="23">
        <v>7</v>
      </c>
      <c r="O147" s="23">
        <v>0</v>
      </c>
      <c r="P147" s="25">
        <f>SUM(J147:O147)</f>
        <v>10</v>
      </c>
      <c r="Q147" s="24">
        <f>P147/42</f>
        <v>0.23809523809523808</v>
      </c>
      <c r="R147" s="23"/>
    </row>
    <row r="148" spans="1:18" s="5" customFormat="1" ht="15.6" x14ac:dyDescent="0.3">
      <c r="A148" s="29">
        <v>144</v>
      </c>
      <c r="B148" s="22" t="s">
        <v>27</v>
      </c>
      <c r="C148" s="21">
        <v>47</v>
      </c>
      <c r="D148" s="36" t="s">
        <v>206</v>
      </c>
      <c r="E148" s="31" t="s">
        <v>28</v>
      </c>
      <c r="F148" s="19">
        <v>40513</v>
      </c>
      <c r="G148" s="18" t="s">
        <v>24</v>
      </c>
      <c r="H148" s="52">
        <v>73</v>
      </c>
      <c r="I148" s="65">
        <v>4</v>
      </c>
      <c r="J148" s="23">
        <v>3</v>
      </c>
      <c r="K148" s="23">
        <v>7</v>
      </c>
      <c r="L148" s="23">
        <v>0</v>
      </c>
      <c r="M148" s="23">
        <v>0</v>
      </c>
      <c r="N148" s="23">
        <v>0</v>
      </c>
      <c r="O148" s="23">
        <v>0</v>
      </c>
      <c r="P148" s="25">
        <f>SUM(J148:O148)</f>
        <v>10</v>
      </c>
      <c r="Q148" s="24">
        <f>P148/42</f>
        <v>0.23809523809523808</v>
      </c>
      <c r="R148" s="23"/>
    </row>
    <row r="149" spans="1:18" s="5" customFormat="1" ht="15.6" x14ac:dyDescent="0.3">
      <c r="A149" s="29">
        <v>145</v>
      </c>
      <c r="B149" s="22" t="s">
        <v>27</v>
      </c>
      <c r="C149" s="21">
        <v>72</v>
      </c>
      <c r="D149" s="36" t="s">
        <v>178</v>
      </c>
      <c r="E149" s="31" t="s">
        <v>28</v>
      </c>
      <c r="F149" s="19">
        <v>40495</v>
      </c>
      <c r="G149" s="18" t="s">
        <v>24</v>
      </c>
      <c r="H149" s="18">
        <v>66</v>
      </c>
      <c r="I149" s="17">
        <v>4</v>
      </c>
      <c r="J149" s="23">
        <v>7</v>
      </c>
      <c r="K149" s="23">
        <v>3</v>
      </c>
      <c r="L149" s="23">
        <v>0</v>
      </c>
      <c r="M149" s="23">
        <v>0</v>
      </c>
      <c r="N149" s="23">
        <v>0</v>
      </c>
      <c r="O149" s="23">
        <v>0</v>
      </c>
      <c r="P149" s="25">
        <f>SUM(J149:O149)</f>
        <v>10</v>
      </c>
      <c r="Q149" s="24">
        <f>P149/42</f>
        <v>0.23809523809523808</v>
      </c>
      <c r="R149" s="23"/>
    </row>
    <row r="150" spans="1:18" s="5" customFormat="1" ht="15.6" x14ac:dyDescent="0.3">
      <c r="A150" s="29">
        <v>146</v>
      </c>
      <c r="B150" s="22" t="s">
        <v>27</v>
      </c>
      <c r="C150" s="21">
        <v>89</v>
      </c>
      <c r="D150" s="36" t="s">
        <v>160</v>
      </c>
      <c r="E150" s="31" t="s">
        <v>28</v>
      </c>
      <c r="F150" s="26">
        <v>40457</v>
      </c>
      <c r="G150" s="18" t="s">
        <v>24</v>
      </c>
      <c r="H150" s="18">
        <v>70</v>
      </c>
      <c r="I150" s="17">
        <v>4</v>
      </c>
      <c r="J150" s="23">
        <v>0</v>
      </c>
      <c r="K150" s="23">
        <v>7</v>
      </c>
      <c r="L150" s="23">
        <v>0</v>
      </c>
      <c r="M150" s="23">
        <v>0</v>
      </c>
      <c r="N150" s="23">
        <v>0</v>
      </c>
      <c r="O150" s="23">
        <v>3</v>
      </c>
      <c r="P150" s="25">
        <f>SUM(J150:O150)</f>
        <v>10</v>
      </c>
      <c r="Q150" s="24">
        <f>P150/42</f>
        <v>0.23809523809523808</v>
      </c>
      <c r="R150" s="23"/>
    </row>
    <row r="151" spans="1:18" s="5" customFormat="1" ht="15.6" x14ac:dyDescent="0.3">
      <c r="A151" s="29">
        <v>147</v>
      </c>
      <c r="B151" s="22" t="s">
        <v>27</v>
      </c>
      <c r="C151" s="21">
        <v>93</v>
      </c>
      <c r="D151" s="36" t="s">
        <v>155</v>
      </c>
      <c r="E151" s="27" t="s">
        <v>25</v>
      </c>
      <c r="F151" s="26">
        <v>40761</v>
      </c>
      <c r="G151" s="18" t="s">
        <v>24</v>
      </c>
      <c r="H151" s="18">
        <v>77</v>
      </c>
      <c r="I151" s="65">
        <v>4</v>
      </c>
      <c r="J151" s="23">
        <v>0</v>
      </c>
      <c r="K151" s="23">
        <v>3</v>
      </c>
      <c r="L151" s="23">
        <v>0</v>
      </c>
      <c r="M151" s="23">
        <v>0</v>
      </c>
      <c r="N151" s="23">
        <v>7</v>
      </c>
      <c r="O151" s="23">
        <v>0</v>
      </c>
      <c r="P151" s="25">
        <f>SUM(J151:O151)</f>
        <v>10</v>
      </c>
      <c r="Q151" s="24">
        <f>P151/42</f>
        <v>0.23809523809523808</v>
      </c>
      <c r="R151" s="23"/>
    </row>
    <row r="152" spans="1:18" s="5" customFormat="1" ht="15.6" x14ac:dyDescent="0.3">
      <c r="A152" s="29">
        <v>148</v>
      </c>
      <c r="B152" s="22" t="s">
        <v>27</v>
      </c>
      <c r="C152" s="21">
        <v>109</v>
      </c>
      <c r="D152" s="36" t="s">
        <v>138</v>
      </c>
      <c r="E152" s="31" t="s">
        <v>28</v>
      </c>
      <c r="F152" s="19">
        <v>40589</v>
      </c>
      <c r="G152" s="18" t="s">
        <v>24</v>
      </c>
      <c r="H152" s="18">
        <v>61</v>
      </c>
      <c r="I152" s="17">
        <v>4</v>
      </c>
      <c r="J152" s="23">
        <v>0</v>
      </c>
      <c r="K152" s="23">
        <v>7</v>
      </c>
      <c r="L152" s="23">
        <v>0</v>
      </c>
      <c r="M152" s="23">
        <v>0</v>
      </c>
      <c r="N152" s="23">
        <v>3</v>
      </c>
      <c r="O152" s="23">
        <v>0</v>
      </c>
      <c r="P152" s="25">
        <f>SUM(J152:O152)</f>
        <v>10</v>
      </c>
      <c r="Q152" s="24">
        <f>P152/42</f>
        <v>0.23809523809523808</v>
      </c>
      <c r="R152" s="23"/>
    </row>
    <row r="153" spans="1:18" s="5" customFormat="1" ht="15.6" x14ac:dyDescent="0.3">
      <c r="A153" s="29">
        <v>149</v>
      </c>
      <c r="B153" s="55" t="s">
        <v>46</v>
      </c>
      <c r="C153" s="21">
        <v>117</v>
      </c>
      <c r="D153" s="36" t="s">
        <v>130</v>
      </c>
      <c r="E153" s="31" t="s">
        <v>28</v>
      </c>
      <c r="F153" s="34">
        <v>40821</v>
      </c>
      <c r="G153" s="18" t="s">
        <v>24</v>
      </c>
      <c r="H153" s="33">
        <v>11</v>
      </c>
      <c r="I153" s="32">
        <v>4</v>
      </c>
      <c r="J153" s="23">
        <v>0</v>
      </c>
      <c r="K153" s="23">
        <v>7</v>
      </c>
      <c r="L153" s="23">
        <v>0</v>
      </c>
      <c r="M153" s="23">
        <v>0</v>
      </c>
      <c r="N153" s="23">
        <v>3</v>
      </c>
      <c r="O153" s="23">
        <v>0</v>
      </c>
      <c r="P153" s="25">
        <f>SUM(J153:O153)</f>
        <v>10</v>
      </c>
      <c r="Q153" s="24">
        <f>P153/42</f>
        <v>0.23809523809523808</v>
      </c>
      <c r="R153" s="23"/>
    </row>
    <row r="154" spans="1:18" s="5" customFormat="1" ht="15.6" x14ac:dyDescent="0.3">
      <c r="A154" s="29">
        <v>150</v>
      </c>
      <c r="B154" s="22" t="s">
        <v>27</v>
      </c>
      <c r="C154" s="21">
        <v>122</v>
      </c>
      <c r="D154" s="36" t="s">
        <v>125</v>
      </c>
      <c r="E154" s="21" t="s">
        <v>25</v>
      </c>
      <c r="F154" s="19">
        <v>40606</v>
      </c>
      <c r="G154" s="18" t="s">
        <v>24</v>
      </c>
      <c r="H154" s="56">
        <v>74</v>
      </c>
      <c r="I154" s="51">
        <v>4</v>
      </c>
      <c r="J154" s="23">
        <v>3</v>
      </c>
      <c r="K154" s="23">
        <v>7</v>
      </c>
      <c r="L154" s="23">
        <v>0</v>
      </c>
      <c r="M154" s="23">
        <v>0</v>
      </c>
      <c r="N154" s="23">
        <v>0</v>
      </c>
      <c r="O154" s="23">
        <v>0</v>
      </c>
      <c r="P154" s="25">
        <f>SUM(J154:O154)</f>
        <v>10</v>
      </c>
      <c r="Q154" s="24">
        <f>P154/42</f>
        <v>0.23809523809523808</v>
      </c>
      <c r="R154" s="23"/>
    </row>
    <row r="155" spans="1:18" s="5" customFormat="1" ht="15.6" x14ac:dyDescent="0.3">
      <c r="A155" s="29">
        <v>151</v>
      </c>
      <c r="B155" s="22" t="s">
        <v>27</v>
      </c>
      <c r="C155" s="21">
        <v>131</v>
      </c>
      <c r="D155" s="36" t="s">
        <v>116</v>
      </c>
      <c r="E155" s="27" t="s">
        <v>25</v>
      </c>
      <c r="F155" s="34">
        <v>40667</v>
      </c>
      <c r="G155" s="18" t="s">
        <v>24</v>
      </c>
      <c r="H155" s="33">
        <v>51</v>
      </c>
      <c r="I155" s="53">
        <v>4</v>
      </c>
      <c r="J155" s="23">
        <v>3</v>
      </c>
      <c r="K155" s="23">
        <v>7</v>
      </c>
      <c r="L155" s="23">
        <v>0</v>
      </c>
      <c r="M155" s="23">
        <v>0</v>
      </c>
      <c r="N155" s="23">
        <v>0</v>
      </c>
      <c r="O155" s="23">
        <v>0</v>
      </c>
      <c r="P155" s="25">
        <f>SUM(J155:O155)</f>
        <v>10</v>
      </c>
      <c r="Q155" s="24">
        <f>P155/42</f>
        <v>0.23809523809523808</v>
      </c>
      <c r="R155" s="23"/>
    </row>
    <row r="156" spans="1:18" s="5" customFormat="1" ht="15.6" x14ac:dyDescent="0.3">
      <c r="A156" s="29">
        <v>152</v>
      </c>
      <c r="B156" s="22" t="s">
        <v>27</v>
      </c>
      <c r="C156" s="21">
        <v>139</v>
      </c>
      <c r="D156" s="36" t="s">
        <v>108</v>
      </c>
      <c r="E156" s="27" t="s">
        <v>25</v>
      </c>
      <c r="F156" s="34">
        <v>40581</v>
      </c>
      <c r="G156" s="18" t="s">
        <v>24</v>
      </c>
      <c r="H156" s="54">
        <v>37</v>
      </c>
      <c r="I156" s="53">
        <v>4</v>
      </c>
      <c r="J156" s="23">
        <v>3</v>
      </c>
      <c r="K156" s="23">
        <v>7</v>
      </c>
      <c r="L156" s="23">
        <v>0</v>
      </c>
      <c r="M156" s="23">
        <v>0</v>
      </c>
      <c r="N156" s="23">
        <v>0</v>
      </c>
      <c r="O156" s="23">
        <v>0</v>
      </c>
      <c r="P156" s="25">
        <f>SUM(J156:O156)</f>
        <v>10</v>
      </c>
      <c r="Q156" s="24">
        <f>P156/42</f>
        <v>0.23809523809523808</v>
      </c>
      <c r="R156" s="23"/>
    </row>
    <row r="157" spans="1:18" s="5" customFormat="1" ht="15.6" x14ac:dyDescent="0.3">
      <c r="A157" s="29">
        <v>153</v>
      </c>
      <c r="B157" s="22" t="s">
        <v>27</v>
      </c>
      <c r="C157" s="21">
        <v>177</v>
      </c>
      <c r="D157" s="36" t="s">
        <v>69</v>
      </c>
      <c r="E157" s="21" t="s">
        <v>25</v>
      </c>
      <c r="F157" s="26">
        <v>40627</v>
      </c>
      <c r="G157" s="18" t="s">
        <v>24</v>
      </c>
      <c r="H157" s="56">
        <v>74</v>
      </c>
      <c r="I157" s="51">
        <v>4</v>
      </c>
      <c r="J157" s="23">
        <v>3</v>
      </c>
      <c r="K157" s="23">
        <v>3</v>
      </c>
      <c r="L157" s="23">
        <v>0</v>
      </c>
      <c r="M157" s="23">
        <v>4</v>
      </c>
      <c r="N157" s="23">
        <v>0</v>
      </c>
      <c r="O157" s="23">
        <v>0</v>
      </c>
      <c r="P157" s="25">
        <f>SUM(J157:O157)</f>
        <v>10</v>
      </c>
      <c r="Q157" s="24">
        <f>P157/42</f>
        <v>0.23809523809523808</v>
      </c>
      <c r="R157" s="23"/>
    </row>
    <row r="158" spans="1:18" s="5" customFormat="1" ht="15.6" x14ac:dyDescent="0.3">
      <c r="A158" s="29">
        <v>154</v>
      </c>
      <c r="B158" s="22" t="s">
        <v>27</v>
      </c>
      <c r="C158" s="21">
        <v>192</v>
      </c>
      <c r="D158" s="36" t="s">
        <v>53</v>
      </c>
      <c r="E158" s="31" t="s">
        <v>28</v>
      </c>
      <c r="F158" s="35">
        <v>40765</v>
      </c>
      <c r="G158" s="18" t="s">
        <v>24</v>
      </c>
      <c r="H158" s="33">
        <v>35</v>
      </c>
      <c r="I158" s="32">
        <v>4</v>
      </c>
      <c r="J158" s="58">
        <v>0</v>
      </c>
      <c r="K158" s="58">
        <v>7</v>
      </c>
      <c r="L158" s="58">
        <v>0</v>
      </c>
      <c r="M158" s="58">
        <v>0</v>
      </c>
      <c r="N158" s="58">
        <v>3</v>
      </c>
      <c r="O158" s="58">
        <v>0</v>
      </c>
      <c r="P158" s="25">
        <f>SUM(J158:O158)</f>
        <v>10</v>
      </c>
      <c r="Q158" s="24">
        <f>P158/42</f>
        <v>0.23809523809523808</v>
      </c>
      <c r="R158" s="23"/>
    </row>
    <row r="159" spans="1:18" s="5" customFormat="1" ht="15.6" x14ac:dyDescent="0.3">
      <c r="A159" s="29">
        <v>155</v>
      </c>
      <c r="B159" s="22" t="s">
        <v>27</v>
      </c>
      <c r="C159" s="21">
        <v>205</v>
      </c>
      <c r="D159" s="36" t="s">
        <v>38</v>
      </c>
      <c r="E159" s="27" t="s">
        <v>25</v>
      </c>
      <c r="F159" s="19">
        <v>40562</v>
      </c>
      <c r="G159" s="18" t="s">
        <v>24</v>
      </c>
      <c r="H159" s="52">
        <v>86</v>
      </c>
      <c r="I159" s="51">
        <v>4</v>
      </c>
      <c r="J159" s="23">
        <v>7</v>
      </c>
      <c r="K159" s="23">
        <v>0</v>
      </c>
      <c r="L159" s="23">
        <v>0</v>
      </c>
      <c r="M159" s="23">
        <v>0</v>
      </c>
      <c r="N159" s="23">
        <v>3</v>
      </c>
      <c r="O159" s="23">
        <v>0</v>
      </c>
      <c r="P159" s="25">
        <f>SUM(J159:O159)</f>
        <v>10</v>
      </c>
      <c r="Q159" s="24">
        <f>P159/42</f>
        <v>0.23809523809523808</v>
      </c>
      <c r="R159" s="23"/>
    </row>
    <row r="160" spans="1:18" s="5" customFormat="1" ht="15.6" x14ac:dyDescent="0.3">
      <c r="A160" s="29">
        <v>156</v>
      </c>
      <c r="B160" s="22" t="s">
        <v>27</v>
      </c>
      <c r="C160" s="21">
        <v>118</v>
      </c>
      <c r="D160" s="36" t="s">
        <v>129</v>
      </c>
      <c r="E160" s="31" t="s">
        <v>28</v>
      </c>
      <c r="F160" s="34">
        <v>40726</v>
      </c>
      <c r="G160" s="18" t="s">
        <v>24</v>
      </c>
      <c r="H160" s="33">
        <v>33</v>
      </c>
      <c r="I160" s="32">
        <v>4</v>
      </c>
      <c r="J160" s="23">
        <v>0</v>
      </c>
      <c r="K160" s="23">
        <v>7</v>
      </c>
      <c r="L160" s="23">
        <v>0</v>
      </c>
      <c r="M160" s="23">
        <v>2</v>
      </c>
      <c r="N160" s="23">
        <v>0</v>
      </c>
      <c r="O160" s="23">
        <v>0</v>
      </c>
      <c r="P160" s="25">
        <f>SUM(J160:O160)</f>
        <v>9</v>
      </c>
      <c r="Q160" s="24">
        <f>P160/42</f>
        <v>0.21428571428571427</v>
      </c>
      <c r="R160" s="23"/>
    </row>
    <row r="161" spans="1:18" s="5" customFormat="1" ht="15.6" x14ac:dyDescent="0.3">
      <c r="A161" s="29">
        <v>157</v>
      </c>
      <c r="B161" s="22" t="s">
        <v>27</v>
      </c>
      <c r="C161" s="21">
        <v>211</v>
      </c>
      <c r="D161" s="36" t="s">
        <v>29</v>
      </c>
      <c r="E161" s="31" t="s">
        <v>28</v>
      </c>
      <c r="F161" s="26">
        <v>40596</v>
      </c>
      <c r="G161" s="18" t="s">
        <v>24</v>
      </c>
      <c r="H161" s="18">
        <v>70</v>
      </c>
      <c r="I161" s="17">
        <v>4</v>
      </c>
      <c r="J161" s="23">
        <v>3</v>
      </c>
      <c r="K161" s="23">
        <v>3</v>
      </c>
      <c r="L161" s="23">
        <v>0</v>
      </c>
      <c r="M161" s="23">
        <v>0</v>
      </c>
      <c r="N161" s="23">
        <v>3</v>
      </c>
      <c r="O161" s="23">
        <v>0</v>
      </c>
      <c r="P161" s="25">
        <f>SUM(J161:O161)</f>
        <v>9</v>
      </c>
      <c r="Q161" s="24">
        <f>P161/42</f>
        <v>0.21428571428571427</v>
      </c>
      <c r="R161" s="23"/>
    </row>
    <row r="162" spans="1:18" s="5" customFormat="1" ht="15.6" x14ac:dyDescent="0.3">
      <c r="A162" s="29">
        <v>158</v>
      </c>
      <c r="B162" s="22" t="s">
        <v>27</v>
      </c>
      <c r="C162" s="21">
        <v>5</v>
      </c>
      <c r="D162" s="36" t="s">
        <v>250</v>
      </c>
      <c r="E162" s="27" t="s">
        <v>25</v>
      </c>
      <c r="F162" s="98" t="s">
        <v>249</v>
      </c>
      <c r="G162" s="18" t="s">
        <v>24</v>
      </c>
      <c r="H162" s="17">
        <v>76</v>
      </c>
      <c r="I162" s="17">
        <v>4</v>
      </c>
      <c r="J162" s="113">
        <v>3</v>
      </c>
      <c r="K162" s="23">
        <v>0</v>
      </c>
      <c r="L162" s="23">
        <v>0</v>
      </c>
      <c r="M162" s="23">
        <v>4</v>
      </c>
      <c r="N162" s="23">
        <v>0</v>
      </c>
      <c r="O162" s="23">
        <v>0</v>
      </c>
      <c r="P162" s="25">
        <f>SUM(J162:O162)</f>
        <v>7</v>
      </c>
      <c r="Q162" s="24">
        <f>P162/42</f>
        <v>0.16666666666666666</v>
      </c>
      <c r="R162" s="23"/>
    </row>
    <row r="163" spans="1:18" s="5" customFormat="1" ht="15.6" x14ac:dyDescent="0.3">
      <c r="A163" s="29">
        <v>159</v>
      </c>
      <c r="B163" s="22" t="s">
        <v>27</v>
      </c>
      <c r="C163" s="21">
        <v>8</v>
      </c>
      <c r="D163" s="36" t="s">
        <v>246</v>
      </c>
      <c r="E163" s="31" t="s">
        <v>28</v>
      </c>
      <c r="F163" s="26">
        <v>40895</v>
      </c>
      <c r="G163" s="18" t="s">
        <v>24</v>
      </c>
      <c r="H163" s="18">
        <v>88</v>
      </c>
      <c r="I163" s="17">
        <v>4</v>
      </c>
      <c r="J163" s="23">
        <v>0</v>
      </c>
      <c r="K163" s="23">
        <v>7</v>
      </c>
      <c r="L163" s="23">
        <v>0</v>
      </c>
      <c r="M163" s="23">
        <v>0</v>
      </c>
      <c r="N163" s="23">
        <v>0</v>
      </c>
      <c r="O163" s="23">
        <v>0</v>
      </c>
      <c r="P163" s="25">
        <f>SUM(J163:O163)</f>
        <v>7</v>
      </c>
      <c r="Q163" s="24">
        <f>P163/42</f>
        <v>0.16666666666666666</v>
      </c>
      <c r="R163" s="23"/>
    </row>
    <row r="164" spans="1:18" s="5" customFormat="1" ht="15.6" x14ac:dyDescent="0.3">
      <c r="A164" s="29">
        <v>160</v>
      </c>
      <c r="B164" s="22" t="s">
        <v>27</v>
      </c>
      <c r="C164" s="21">
        <v>53</v>
      </c>
      <c r="D164" s="36" t="s">
        <v>198</v>
      </c>
      <c r="E164" s="31" t="s">
        <v>28</v>
      </c>
      <c r="F164" s="73">
        <v>40556</v>
      </c>
      <c r="G164" s="18" t="s">
        <v>24</v>
      </c>
      <c r="H164" s="33">
        <v>28</v>
      </c>
      <c r="I164" s="32">
        <v>4</v>
      </c>
      <c r="J164" s="23">
        <v>0</v>
      </c>
      <c r="K164" s="23">
        <v>7</v>
      </c>
      <c r="L164" s="23">
        <v>0</v>
      </c>
      <c r="M164" s="23">
        <v>0</v>
      </c>
      <c r="N164" s="23">
        <v>0</v>
      </c>
      <c r="O164" s="23">
        <v>0</v>
      </c>
      <c r="P164" s="25">
        <f>SUM(J164:O164)</f>
        <v>7</v>
      </c>
      <c r="Q164" s="24">
        <f>P164/42</f>
        <v>0.16666666666666666</v>
      </c>
      <c r="R164" s="23"/>
    </row>
    <row r="165" spans="1:18" s="5" customFormat="1" ht="15.6" x14ac:dyDescent="0.3">
      <c r="A165" s="29">
        <v>161</v>
      </c>
      <c r="B165" s="55" t="s">
        <v>33</v>
      </c>
      <c r="C165" s="21">
        <v>65</v>
      </c>
      <c r="D165" s="36" t="s">
        <v>186</v>
      </c>
      <c r="E165" s="31" t="s">
        <v>28</v>
      </c>
      <c r="F165" s="35">
        <v>40717</v>
      </c>
      <c r="G165" s="18" t="s">
        <v>24</v>
      </c>
      <c r="H165" s="33">
        <v>9</v>
      </c>
      <c r="I165" s="32">
        <v>4</v>
      </c>
      <c r="J165" s="23">
        <v>0</v>
      </c>
      <c r="K165" s="23">
        <v>7</v>
      </c>
      <c r="L165" s="23">
        <v>0</v>
      </c>
      <c r="M165" s="23">
        <v>0</v>
      </c>
      <c r="N165" s="23">
        <v>0</v>
      </c>
      <c r="O165" s="23">
        <v>0</v>
      </c>
      <c r="P165" s="25">
        <f>SUM(J165:O165)</f>
        <v>7</v>
      </c>
      <c r="Q165" s="24">
        <f>P165/42</f>
        <v>0.16666666666666666</v>
      </c>
      <c r="R165" s="23"/>
    </row>
    <row r="166" spans="1:18" s="5" customFormat="1" ht="15.6" x14ac:dyDescent="0.3">
      <c r="A166" s="29">
        <v>162</v>
      </c>
      <c r="B166" s="22" t="s">
        <v>27</v>
      </c>
      <c r="C166" s="21">
        <v>84</v>
      </c>
      <c r="D166" s="36" t="s">
        <v>165</v>
      </c>
      <c r="E166" s="31" t="s">
        <v>28</v>
      </c>
      <c r="F166" s="19">
        <v>40613</v>
      </c>
      <c r="G166" s="18" t="s">
        <v>24</v>
      </c>
      <c r="H166" s="52">
        <v>86</v>
      </c>
      <c r="I166" s="51">
        <v>4</v>
      </c>
      <c r="J166" s="23">
        <v>0</v>
      </c>
      <c r="K166" s="23">
        <v>7</v>
      </c>
      <c r="L166" s="23">
        <v>0</v>
      </c>
      <c r="M166" s="23">
        <v>0</v>
      </c>
      <c r="N166" s="23">
        <v>0</v>
      </c>
      <c r="O166" s="23">
        <v>0</v>
      </c>
      <c r="P166" s="25">
        <f>SUM(J166:O166)</f>
        <v>7</v>
      </c>
      <c r="Q166" s="24">
        <f>P166/42</f>
        <v>0.16666666666666666</v>
      </c>
      <c r="R166" s="23"/>
    </row>
    <row r="167" spans="1:18" s="5" customFormat="1" ht="15.6" x14ac:dyDescent="0.3">
      <c r="A167" s="29">
        <v>163</v>
      </c>
      <c r="B167" s="55" t="s">
        <v>33</v>
      </c>
      <c r="C167" s="21">
        <v>85</v>
      </c>
      <c r="D167" s="36" t="s">
        <v>164</v>
      </c>
      <c r="E167" s="27" t="s">
        <v>25</v>
      </c>
      <c r="F167" s="34">
        <v>40805</v>
      </c>
      <c r="G167" s="18" t="s">
        <v>24</v>
      </c>
      <c r="H167" s="33">
        <v>5</v>
      </c>
      <c r="I167" s="32">
        <v>4</v>
      </c>
      <c r="J167" s="23">
        <v>0</v>
      </c>
      <c r="K167" s="23">
        <v>7</v>
      </c>
      <c r="L167" s="23">
        <v>0</v>
      </c>
      <c r="M167" s="23">
        <v>0</v>
      </c>
      <c r="N167" s="23">
        <v>0</v>
      </c>
      <c r="O167" s="23">
        <v>0</v>
      </c>
      <c r="P167" s="25">
        <f>SUM(J167:O167)</f>
        <v>7</v>
      </c>
      <c r="Q167" s="24">
        <f>P167/42</f>
        <v>0.16666666666666666</v>
      </c>
      <c r="R167" s="23"/>
    </row>
    <row r="168" spans="1:18" s="5" customFormat="1" ht="15.6" x14ac:dyDescent="0.3">
      <c r="A168" s="29">
        <v>164</v>
      </c>
      <c r="B168" s="22" t="s">
        <v>27</v>
      </c>
      <c r="C168" s="21">
        <v>96</v>
      </c>
      <c r="D168" s="36" t="s">
        <v>152</v>
      </c>
      <c r="E168" s="27" t="s">
        <v>25</v>
      </c>
      <c r="F168" s="19">
        <v>40631</v>
      </c>
      <c r="G168" s="18" t="s">
        <v>24</v>
      </c>
      <c r="H168" s="102">
        <v>88</v>
      </c>
      <c r="I168" s="51">
        <v>4</v>
      </c>
      <c r="J168" s="23">
        <v>0</v>
      </c>
      <c r="K168" s="23">
        <v>7</v>
      </c>
      <c r="L168" s="23">
        <v>0</v>
      </c>
      <c r="M168" s="23">
        <v>0</v>
      </c>
      <c r="N168" s="23">
        <v>0</v>
      </c>
      <c r="O168" s="23">
        <v>0</v>
      </c>
      <c r="P168" s="25">
        <f>SUM(J168:O168)</f>
        <v>7</v>
      </c>
      <c r="Q168" s="24">
        <f>P168/42</f>
        <v>0.16666666666666666</v>
      </c>
      <c r="R168" s="23"/>
    </row>
    <row r="169" spans="1:18" s="5" customFormat="1" ht="15.6" x14ac:dyDescent="0.3">
      <c r="A169" s="29">
        <v>165</v>
      </c>
      <c r="B169" s="55" t="s">
        <v>46</v>
      </c>
      <c r="C169" s="21">
        <v>102</v>
      </c>
      <c r="D169" s="36" t="s">
        <v>146</v>
      </c>
      <c r="E169" s="27" t="s">
        <v>25</v>
      </c>
      <c r="F169" s="35">
        <v>40746</v>
      </c>
      <c r="G169" s="18" t="s">
        <v>24</v>
      </c>
      <c r="H169" s="33">
        <v>11</v>
      </c>
      <c r="I169" s="32">
        <v>4</v>
      </c>
      <c r="J169" s="23">
        <v>0</v>
      </c>
      <c r="K169" s="23">
        <v>0</v>
      </c>
      <c r="L169" s="23">
        <v>0</v>
      </c>
      <c r="M169" s="23">
        <v>0</v>
      </c>
      <c r="N169" s="23">
        <v>7</v>
      </c>
      <c r="O169" s="23">
        <v>0</v>
      </c>
      <c r="P169" s="25">
        <f>SUM(J169:O169)</f>
        <v>7</v>
      </c>
      <c r="Q169" s="24">
        <f>P169/42</f>
        <v>0.16666666666666666</v>
      </c>
      <c r="R169" s="23"/>
    </row>
    <row r="170" spans="1:18" s="5" customFormat="1" ht="15.6" x14ac:dyDescent="0.3">
      <c r="A170" s="29">
        <v>166</v>
      </c>
      <c r="B170" s="55" t="s">
        <v>33</v>
      </c>
      <c r="C170" s="21">
        <v>130</v>
      </c>
      <c r="D170" s="36" t="s">
        <v>117</v>
      </c>
      <c r="E170" s="31" t="s">
        <v>28</v>
      </c>
      <c r="F170" s="34">
        <v>40619</v>
      </c>
      <c r="G170" s="18" t="s">
        <v>24</v>
      </c>
      <c r="H170" s="33">
        <v>23</v>
      </c>
      <c r="I170" s="32">
        <v>4</v>
      </c>
      <c r="J170" s="23">
        <v>0</v>
      </c>
      <c r="K170" s="23">
        <v>7</v>
      </c>
      <c r="L170" s="23">
        <v>0</v>
      </c>
      <c r="M170" s="23">
        <v>0</v>
      </c>
      <c r="N170" s="23">
        <v>0</v>
      </c>
      <c r="O170" s="23">
        <v>0</v>
      </c>
      <c r="P170" s="25">
        <f>SUM(J170:O170)</f>
        <v>7</v>
      </c>
      <c r="Q170" s="24">
        <f>P170/42</f>
        <v>0.16666666666666666</v>
      </c>
      <c r="R170" s="23"/>
    </row>
    <row r="171" spans="1:18" s="5" customFormat="1" ht="15.6" x14ac:dyDescent="0.3">
      <c r="A171" s="29">
        <v>167</v>
      </c>
      <c r="B171" s="22" t="s">
        <v>27</v>
      </c>
      <c r="C171" s="21">
        <v>158</v>
      </c>
      <c r="D171" s="36" t="s">
        <v>89</v>
      </c>
      <c r="E171" s="31" t="s">
        <v>28</v>
      </c>
      <c r="F171" s="26">
        <v>40801</v>
      </c>
      <c r="G171" s="18" t="s">
        <v>24</v>
      </c>
      <c r="H171" s="18">
        <v>89</v>
      </c>
      <c r="I171" s="17">
        <v>4</v>
      </c>
      <c r="J171" s="23">
        <v>0</v>
      </c>
      <c r="K171" s="23">
        <v>7</v>
      </c>
      <c r="L171" s="23">
        <v>0</v>
      </c>
      <c r="M171" s="23">
        <v>0</v>
      </c>
      <c r="N171" s="23">
        <v>0</v>
      </c>
      <c r="O171" s="23">
        <v>0</v>
      </c>
      <c r="P171" s="25">
        <f>SUM(J171:O171)</f>
        <v>7</v>
      </c>
      <c r="Q171" s="24">
        <f>P171/42</f>
        <v>0.16666666666666666</v>
      </c>
      <c r="R171" s="23"/>
    </row>
    <row r="172" spans="1:18" s="5" customFormat="1" ht="15.6" x14ac:dyDescent="0.3">
      <c r="A172" s="29">
        <v>168</v>
      </c>
      <c r="B172" s="55" t="s">
        <v>33</v>
      </c>
      <c r="C172" s="21">
        <v>166</v>
      </c>
      <c r="D172" s="36" t="s">
        <v>81</v>
      </c>
      <c r="E172" s="27" t="s">
        <v>25</v>
      </c>
      <c r="F172" s="33" t="s">
        <v>80</v>
      </c>
      <c r="G172" s="18" t="s">
        <v>24</v>
      </c>
      <c r="H172" s="33">
        <v>10</v>
      </c>
      <c r="I172" s="32">
        <v>4</v>
      </c>
      <c r="J172" s="23">
        <v>3</v>
      </c>
      <c r="K172" s="23">
        <v>3</v>
      </c>
      <c r="L172" s="23">
        <v>0</v>
      </c>
      <c r="M172" s="23">
        <v>0</v>
      </c>
      <c r="N172" s="23">
        <v>0</v>
      </c>
      <c r="O172" s="23">
        <v>1</v>
      </c>
      <c r="P172" s="25">
        <f>SUM(J172:O172)</f>
        <v>7</v>
      </c>
      <c r="Q172" s="24">
        <f>P172/42</f>
        <v>0.16666666666666666</v>
      </c>
      <c r="R172" s="23"/>
    </row>
    <row r="173" spans="1:18" s="5" customFormat="1" ht="18.75" customHeight="1" x14ac:dyDescent="0.3">
      <c r="A173" s="29">
        <v>169</v>
      </c>
      <c r="B173" s="22" t="s">
        <v>27</v>
      </c>
      <c r="C173" s="21">
        <v>185</v>
      </c>
      <c r="D173" s="36" t="s">
        <v>60</v>
      </c>
      <c r="E173" s="27" t="s">
        <v>25</v>
      </c>
      <c r="F173" s="26">
        <v>40669</v>
      </c>
      <c r="G173" s="18" t="s">
        <v>24</v>
      </c>
      <c r="H173" s="18">
        <v>70</v>
      </c>
      <c r="I173" s="17">
        <v>4</v>
      </c>
      <c r="J173" s="23">
        <v>3</v>
      </c>
      <c r="K173" s="23">
        <v>0</v>
      </c>
      <c r="L173" s="23">
        <v>0</v>
      </c>
      <c r="M173" s="23">
        <v>0</v>
      </c>
      <c r="N173" s="23">
        <v>3</v>
      </c>
      <c r="O173" s="23">
        <v>1</v>
      </c>
      <c r="P173" s="25">
        <f>SUM(J173:O173)</f>
        <v>7</v>
      </c>
      <c r="Q173" s="24">
        <f>P173/42</f>
        <v>0.16666666666666666</v>
      </c>
      <c r="R173" s="23"/>
    </row>
    <row r="174" spans="1:18" s="5" customFormat="1" ht="15.6" x14ac:dyDescent="0.3">
      <c r="A174" s="29">
        <v>170</v>
      </c>
      <c r="B174" s="22" t="s">
        <v>27</v>
      </c>
      <c r="C174" s="21">
        <v>203</v>
      </c>
      <c r="D174" s="36" t="s">
        <v>40</v>
      </c>
      <c r="E174" s="31" t="s">
        <v>28</v>
      </c>
      <c r="F174" s="34">
        <v>40862</v>
      </c>
      <c r="G174" s="18" t="s">
        <v>24</v>
      </c>
      <c r="H174" s="54">
        <v>37</v>
      </c>
      <c r="I174" s="53">
        <v>4</v>
      </c>
      <c r="J174" s="23">
        <v>0</v>
      </c>
      <c r="K174" s="23">
        <v>7</v>
      </c>
      <c r="L174" s="23">
        <v>0</v>
      </c>
      <c r="M174" s="23">
        <v>0</v>
      </c>
      <c r="N174" s="23">
        <v>0</v>
      </c>
      <c r="O174" s="23">
        <v>0</v>
      </c>
      <c r="P174" s="25">
        <f>SUM(J174:O174)</f>
        <v>7</v>
      </c>
      <c r="Q174" s="24">
        <f>P174/42</f>
        <v>0.16666666666666666</v>
      </c>
      <c r="R174" s="23"/>
    </row>
    <row r="175" spans="1:18" s="5" customFormat="1" ht="15.6" x14ac:dyDescent="0.3">
      <c r="A175" s="29">
        <v>171</v>
      </c>
      <c r="B175" s="101" t="s">
        <v>33</v>
      </c>
      <c r="C175" s="21">
        <v>104</v>
      </c>
      <c r="D175" s="36" t="s">
        <v>144</v>
      </c>
      <c r="E175" s="27" t="s">
        <v>25</v>
      </c>
      <c r="F175" s="100">
        <v>40659</v>
      </c>
      <c r="G175" s="18" t="s">
        <v>24</v>
      </c>
      <c r="H175" s="30">
        <v>1</v>
      </c>
      <c r="I175" s="31">
        <v>4</v>
      </c>
      <c r="J175" s="23">
        <v>3</v>
      </c>
      <c r="K175" s="23">
        <v>3</v>
      </c>
      <c r="L175" s="23">
        <v>0</v>
      </c>
      <c r="M175" s="23">
        <v>0</v>
      </c>
      <c r="N175" s="23">
        <v>0</v>
      </c>
      <c r="O175" s="23">
        <v>0</v>
      </c>
      <c r="P175" s="25">
        <f>SUM(J175:O175)</f>
        <v>6</v>
      </c>
      <c r="Q175" s="24">
        <f>P175/42</f>
        <v>0.14285714285714285</v>
      </c>
      <c r="R175" s="23"/>
    </row>
    <row r="176" spans="1:18" s="5" customFormat="1" ht="15.6" x14ac:dyDescent="0.3">
      <c r="A176" s="29">
        <v>172</v>
      </c>
      <c r="B176" s="22" t="s">
        <v>27</v>
      </c>
      <c r="C176" s="21">
        <v>121</v>
      </c>
      <c r="D176" s="36" t="s">
        <v>126</v>
      </c>
      <c r="E176" s="27" t="s">
        <v>25</v>
      </c>
      <c r="F176" s="34">
        <v>40568</v>
      </c>
      <c r="G176" s="18" t="s">
        <v>24</v>
      </c>
      <c r="H176" s="33">
        <v>51</v>
      </c>
      <c r="I176" s="53">
        <v>4</v>
      </c>
      <c r="J176" s="23">
        <v>3</v>
      </c>
      <c r="K176" s="23">
        <v>3</v>
      </c>
      <c r="L176" s="23">
        <v>0</v>
      </c>
      <c r="M176" s="23">
        <v>0</v>
      </c>
      <c r="N176" s="23">
        <v>0</v>
      </c>
      <c r="O176" s="23">
        <v>0</v>
      </c>
      <c r="P176" s="25">
        <f>SUM(J176:O176)</f>
        <v>6</v>
      </c>
      <c r="Q176" s="24">
        <f>P176/42</f>
        <v>0.14285714285714285</v>
      </c>
      <c r="R176" s="23"/>
    </row>
    <row r="177" spans="1:34" s="5" customFormat="1" ht="15.6" x14ac:dyDescent="0.3">
      <c r="A177" s="29">
        <v>173</v>
      </c>
      <c r="B177" s="22" t="s">
        <v>27</v>
      </c>
      <c r="C177" s="21">
        <v>125</v>
      </c>
      <c r="D177" s="36" t="s">
        <v>122</v>
      </c>
      <c r="E177" s="31" t="s">
        <v>28</v>
      </c>
      <c r="F177" s="26">
        <v>40712</v>
      </c>
      <c r="G177" s="18" t="s">
        <v>24</v>
      </c>
      <c r="H177" s="18">
        <v>94</v>
      </c>
      <c r="I177" s="17">
        <v>4</v>
      </c>
      <c r="J177" s="23">
        <v>3</v>
      </c>
      <c r="K177" s="23">
        <v>3</v>
      </c>
      <c r="L177" s="23">
        <v>0</v>
      </c>
      <c r="M177" s="23">
        <v>0</v>
      </c>
      <c r="N177" s="23">
        <v>0</v>
      </c>
      <c r="O177" s="23">
        <v>0</v>
      </c>
      <c r="P177" s="25">
        <f>SUM(J177:O177)</f>
        <v>6</v>
      </c>
      <c r="Q177" s="24">
        <f>P177/42</f>
        <v>0.14285714285714285</v>
      </c>
      <c r="R177" s="23"/>
    </row>
    <row r="178" spans="1:34" s="5" customFormat="1" ht="15.6" x14ac:dyDescent="0.3">
      <c r="A178" s="29">
        <v>174</v>
      </c>
      <c r="B178" s="22" t="s">
        <v>27</v>
      </c>
      <c r="C178" s="21">
        <v>189</v>
      </c>
      <c r="D178" s="36" t="s">
        <v>56</v>
      </c>
      <c r="E178" s="31" t="s">
        <v>28</v>
      </c>
      <c r="F178" s="26">
        <v>40698</v>
      </c>
      <c r="G178" s="18" t="s">
        <v>24</v>
      </c>
      <c r="H178" s="18">
        <v>70</v>
      </c>
      <c r="I178" s="17">
        <v>4</v>
      </c>
      <c r="J178" s="23">
        <v>0</v>
      </c>
      <c r="K178" s="23">
        <v>3</v>
      </c>
      <c r="L178" s="23">
        <v>0</v>
      </c>
      <c r="M178" s="23">
        <v>0</v>
      </c>
      <c r="N178" s="23">
        <v>3</v>
      </c>
      <c r="O178" s="23">
        <v>0</v>
      </c>
      <c r="P178" s="25">
        <f>SUM(J178:O178)</f>
        <v>6</v>
      </c>
      <c r="Q178" s="24">
        <f>P178/42</f>
        <v>0.14285714285714285</v>
      </c>
      <c r="R178" s="23"/>
    </row>
    <row r="179" spans="1:34" s="5" customFormat="1" ht="15.6" x14ac:dyDescent="0.3">
      <c r="A179" s="29">
        <v>175</v>
      </c>
      <c r="B179" s="22" t="s">
        <v>27</v>
      </c>
      <c r="C179" s="21">
        <v>152</v>
      </c>
      <c r="D179" s="36" t="s">
        <v>95</v>
      </c>
      <c r="E179" s="31" t="s">
        <v>28</v>
      </c>
      <c r="F179" s="34">
        <v>40614</v>
      </c>
      <c r="G179" s="18" t="s">
        <v>24</v>
      </c>
      <c r="H179" s="54">
        <v>37</v>
      </c>
      <c r="I179" s="53">
        <v>4</v>
      </c>
      <c r="J179" s="23">
        <v>3</v>
      </c>
      <c r="K179" s="23">
        <v>0</v>
      </c>
      <c r="L179" s="23">
        <v>0</v>
      </c>
      <c r="M179" s="23">
        <v>2</v>
      </c>
      <c r="N179" s="23">
        <v>0</v>
      </c>
      <c r="O179" s="23">
        <v>0</v>
      </c>
      <c r="P179" s="25">
        <f>SUM(J179:O179)</f>
        <v>5</v>
      </c>
      <c r="Q179" s="24">
        <f>P179/42</f>
        <v>0.11904761904761904</v>
      </c>
      <c r="R179" s="23"/>
    </row>
    <row r="180" spans="1:34" s="5" customFormat="1" ht="15.6" x14ac:dyDescent="0.3">
      <c r="A180" s="29">
        <v>176</v>
      </c>
      <c r="B180" s="22" t="s">
        <v>27</v>
      </c>
      <c r="C180" s="21">
        <v>16</v>
      </c>
      <c r="D180" s="36" t="s">
        <v>238</v>
      </c>
      <c r="E180" s="31" t="s">
        <v>28</v>
      </c>
      <c r="F180" s="35">
        <v>40624</v>
      </c>
      <c r="G180" s="18" t="s">
        <v>24</v>
      </c>
      <c r="H180" s="33">
        <v>35</v>
      </c>
      <c r="I180" s="32">
        <v>4</v>
      </c>
      <c r="J180" s="23">
        <v>0</v>
      </c>
      <c r="K180" s="23">
        <v>0</v>
      </c>
      <c r="L180" s="23">
        <v>0</v>
      </c>
      <c r="M180" s="23">
        <v>4</v>
      </c>
      <c r="N180" s="23">
        <v>0</v>
      </c>
      <c r="O180" s="23">
        <v>0</v>
      </c>
      <c r="P180" s="25">
        <f>SUM(J180:O180)</f>
        <v>4</v>
      </c>
      <c r="Q180" s="24">
        <f>P180/42</f>
        <v>9.5238095238095233E-2</v>
      </c>
      <c r="R180" s="23"/>
    </row>
    <row r="181" spans="1:34" s="5" customFormat="1" ht="15.6" x14ac:dyDescent="0.3">
      <c r="A181" s="29">
        <v>177</v>
      </c>
      <c r="B181" s="22" t="s">
        <v>27</v>
      </c>
      <c r="C181" s="21">
        <v>153</v>
      </c>
      <c r="D181" s="36" t="s">
        <v>94</v>
      </c>
      <c r="E181" s="31" t="s">
        <v>28</v>
      </c>
      <c r="F181" s="26">
        <v>40879</v>
      </c>
      <c r="G181" s="18" t="s">
        <v>24</v>
      </c>
      <c r="H181" s="18">
        <v>70</v>
      </c>
      <c r="I181" s="17">
        <v>4</v>
      </c>
      <c r="J181" s="23">
        <v>0</v>
      </c>
      <c r="K181" s="23">
        <v>3</v>
      </c>
      <c r="L181" s="23">
        <v>0</v>
      </c>
      <c r="M181" s="23">
        <v>0</v>
      </c>
      <c r="N181" s="23">
        <v>0</v>
      </c>
      <c r="O181" s="23">
        <v>1</v>
      </c>
      <c r="P181" s="25">
        <f>SUM(J181:O181)</f>
        <v>4</v>
      </c>
      <c r="Q181" s="24">
        <f>P181/42</f>
        <v>9.5238095238095233E-2</v>
      </c>
      <c r="R181" s="23"/>
    </row>
    <row r="182" spans="1:34" s="124" customFormat="1" ht="15.6" x14ac:dyDescent="0.3">
      <c r="A182" s="29">
        <v>178</v>
      </c>
      <c r="B182" s="22" t="s">
        <v>27</v>
      </c>
      <c r="C182" s="21">
        <v>191</v>
      </c>
      <c r="D182" s="36" t="s">
        <v>54</v>
      </c>
      <c r="E182" s="27" t="s">
        <v>25</v>
      </c>
      <c r="F182" s="34">
        <v>40472</v>
      </c>
      <c r="G182" s="18" t="s">
        <v>24</v>
      </c>
      <c r="H182" s="33">
        <v>51</v>
      </c>
      <c r="I182" s="53">
        <v>4</v>
      </c>
      <c r="J182" s="23">
        <v>0</v>
      </c>
      <c r="K182" s="23">
        <v>0</v>
      </c>
      <c r="L182" s="23">
        <v>0</v>
      </c>
      <c r="M182" s="23">
        <v>4</v>
      </c>
      <c r="N182" s="23">
        <v>0</v>
      </c>
      <c r="O182" s="23">
        <v>0</v>
      </c>
      <c r="P182" s="25">
        <f>SUM(J182:O182)</f>
        <v>4</v>
      </c>
      <c r="Q182" s="24">
        <f>P182/42</f>
        <v>9.5238095238095233E-2</v>
      </c>
      <c r="R182" s="23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s="5" customFormat="1" ht="15.6" x14ac:dyDescent="0.3">
      <c r="A183" s="29">
        <v>179</v>
      </c>
      <c r="B183" s="22" t="s">
        <v>27</v>
      </c>
      <c r="C183" s="21">
        <v>7</v>
      </c>
      <c r="D183" s="36" t="s">
        <v>247</v>
      </c>
      <c r="E183" s="27" t="s">
        <v>25</v>
      </c>
      <c r="F183" s="35">
        <v>40732</v>
      </c>
      <c r="G183" s="18" t="s">
        <v>24</v>
      </c>
      <c r="H183" s="33">
        <v>35</v>
      </c>
      <c r="I183" s="32">
        <v>4</v>
      </c>
      <c r="J183" s="23">
        <v>0</v>
      </c>
      <c r="K183" s="23">
        <v>3</v>
      </c>
      <c r="L183" s="23">
        <v>0</v>
      </c>
      <c r="M183" s="23">
        <v>0</v>
      </c>
      <c r="N183" s="23">
        <v>0</v>
      </c>
      <c r="O183" s="23">
        <v>0</v>
      </c>
      <c r="P183" s="25">
        <f>SUM(J183:O183)</f>
        <v>3</v>
      </c>
      <c r="Q183" s="24">
        <f>P183/42</f>
        <v>7.1428571428571425E-2</v>
      </c>
      <c r="R183" s="23"/>
    </row>
    <row r="184" spans="1:34" s="5" customFormat="1" ht="15.6" x14ac:dyDescent="0.3">
      <c r="A184" s="29">
        <v>180</v>
      </c>
      <c r="B184" s="22" t="s">
        <v>27</v>
      </c>
      <c r="C184" s="21">
        <v>51</v>
      </c>
      <c r="D184" s="36" t="s">
        <v>201</v>
      </c>
      <c r="E184" s="31" t="s">
        <v>28</v>
      </c>
      <c r="F184" s="34">
        <v>40862</v>
      </c>
      <c r="G184" s="18" t="s">
        <v>24</v>
      </c>
      <c r="H184" s="54">
        <v>37</v>
      </c>
      <c r="I184" s="53">
        <v>4</v>
      </c>
      <c r="J184" s="23">
        <v>0</v>
      </c>
      <c r="K184" s="23">
        <v>3</v>
      </c>
      <c r="L184" s="23">
        <v>0</v>
      </c>
      <c r="M184" s="23">
        <v>0</v>
      </c>
      <c r="N184" s="23">
        <v>0</v>
      </c>
      <c r="O184" s="23">
        <v>0</v>
      </c>
      <c r="P184" s="25">
        <f>SUM(J184:O184)</f>
        <v>3</v>
      </c>
      <c r="Q184" s="24">
        <f>P184/42</f>
        <v>7.1428571428571425E-2</v>
      </c>
      <c r="R184" s="23"/>
    </row>
    <row r="185" spans="1:34" s="5" customFormat="1" ht="15.6" x14ac:dyDescent="0.3">
      <c r="A185" s="29">
        <v>181</v>
      </c>
      <c r="B185" s="55" t="s">
        <v>33</v>
      </c>
      <c r="C185" s="21">
        <v>92</v>
      </c>
      <c r="D185" s="36" t="s">
        <v>156</v>
      </c>
      <c r="E185" s="27" t="s">
        <v>25</v>
      </c>
      <c r="F185" s="35">
        <v>40583</v>
      </c>
      <c r="G185" s="18" t="s">
        <v>24</v>
      </c>
      <c r="H185" s="33">
        <v>21</v>
      </c>
      <c r="I185" s="32">
        <v>4</v>
      </c>
      <c r="J185" s="23">
        <v>3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5">
        <f>SUM(J185:O185)</f>
        <v>3</v>
      </c>
      <c r="Q185" s="24">
        <f>P185/42</f>
        <v>7.1428571428571425E-2</v>
      </c>
      <c r="R185" s="23"/>
    </row>
    <row r="186" spans="1:34" s="5" customFormat="1" ht="15.6" x14ac:dyDescent="0.3">
      <c r="A186" s="29">
        <v>182</v>
      </c>
      <c r="B186" s="22" t="s">
        <v>27</v>
      </c>
      <c r="C186" s="21">
        <v>176</v>
      </c>
      <c r="D186" s="36" t="s">
        <v>70</v>
      </c>
      <c r="E186" s="31" t="s">
        <v>28</v>
      </c>
      <c r="F186" s="26">
        <v>40712</v>
      </c>
      <c r="G186" s="18" t="s">
        <v>24</v>
      </c>
      <c r="H186" s="18">
        <v>70</v>
      </c>
      <c r="I186" s="17">
        <v>4</v>
      </c>
      <c r="J186" s="23">
        <v>0</v>
      </c>
      <c r="K186" s="23">
        <v>3</v>
      </c>
      <c r="L186" s="23">
        <v>0</v>
      </c>
      <c r="M186" s="23">
        <v>0</v>
      </c>
      <c r="N186" s="23">
        <v>0</v>
      </c>
      <c r="O186" s="23">
        <v>0</v>
      </c>
      <c r="P186" s="25">
        <f>SUM(J186:O186)</f>
        <v>3</v>
      </c>
      <c r="Q186" s="24">
        <f>P186/42</f>
        <v>7.1428571428571425E-2</v>
      </c>
      <c r="R186" s="23"/>
    </row>
    <row r="187" spans="1:34" s="5" customFormat="1" ht="15.6" x14ac:dyDescent="0.3">
      <c r="A187" s="29">
        <v>183</v>
      </c>
      <c r="B187" s="22" t="s">
        <v>27</v>
      </c>
      <c r="C187" s="21">
        <v>195</v>
      </c>
      <c r="D187" s="36" t="s">
        <v>49</v>
      </c>
      <c r="E187" s="27" t="s">
        <v>25</v>
      </c>
      <c r="F187" s="34">
        <v>40591</v>
      </c>
      <c r="G187" s="18" t="s">
        <v>24</v>
      </c>
      <c r="H187" s="33">
        <v>32</v>
      </c>
      <c r="I187" s="32">
        <v>4</v>
      </c>
      <c r="J187" s="57">
        <v>0</v>
      </c>
      <c r="K187" s="57">
        <v>3</v>
      </c>
      <c r="L187" s="23">
        <v>0</v>
      </c>
      <c r="M187" s="23">
        <v>0</v>
      </c>
      <c r="N187" s="23">
        <v>0</v>
      </c>
      <c r="O187" s="23">
        <v>0</v>
      </c>
      <c r="P187" s="25">
        <f>SUM(J187:O187)</f>
        <v>3</v>
      </c>
      <c r="Q187" s="24">
        <f>P187/42</f>
        <v>7.1428571428571425E-2</v>
      </c>
      <c r="R187" s="23"/>
    </row>
    <row r="188" spans="1:34" s="5" customFormat="1" ht="15.6" x14ac:dyDescent="0.3">
      <c r="A188" s="29">
        <v>184</v>
      </c>
      <c r="B188" s="22" t="s">
        <v>27</v>
      </c>
      <c r="C188" s="21">
        <v>68</v>
      </c>
      <c r="D188" s="36" t="s">
        <v>183</v>
      </c>
      <c r="E188" s="27" t="s">
        <v>25</v>
      </c>
      <c r="F188" s="34">
        <v>40528</v>
      </c>
      <c r="G188" s="18" t="s">
        <v>24</v>
      </c>
      <c r="H188" s="33">
        <v>40</v>
      </c>
      <c r="I188" s="32">
        <v>4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5">
        <f>SUM(J188:O188)</f>
        <v>0</v>
      </c>
      <c r="Q188" s="24">
        <f>P188/42</f>
        <v>0</v>
      </c>
      <c r="R188" s="23"/>
    </row>
    <row r="189" spans="1:34" s="5" customFormat="1" ht="15.6" x14ac:dyDescent="0.3">
      <c r="A189" s="29">
        <v>185</v>
      </c>
      <c r="B189" s="22" t="s">
        <v>27</v>
      </c>
      <c r="C189" s="21">
        <v>128</v>
      </c>
      <c r="D189" s="36" t="s">
        <v>119</v>
      </c>
      <c r="E189" s="31" t="s">
        <v>28</v>
      </c>
      <c r="F189" s="19">
        <v>40717</v>
      </c>
      <c r="G189" s="18" t="s">
        <v>24</v>
      </c>
      <c r="H189" s="18">
        <v>61</v>
      </c>
      <c r="I189" s="17">
        <v>4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5">
        <f>SUM(J189:O189)</f>
        <v>0</v>
      </c>
      <c r="Q189" s="24">
        <f>P189/42</f>
        <v>0</v>
      </c>
      <c r="R189" s="23"/>
    </row>
    <row r="190" spans="1:34" s="5" customFormat="1" ht="15.6" x14ac:dyDescent="0.3">
      <c r="A190" s="29">
        <v>186</v>
      </c>
      <c r="B190" s="55" t="s">
        <v>46</v>
      </c>
      <c r="C190" s="21">
        <v>141</v>
      </c>
      <c r="D190" s="36" t="s">
        <v>106</v>
      </c>
      <c r="E190" s="27" t="s">
        <v>25</v>
      </c>
      <c r="F190" s="34">
        <v>41067</v>
      </c>
      <c r="G190" s="18" t="s">
        <v>24</v>
      </c>
      <c r="H190" s="33">
        <v>18</v>
      </c>
      <c r="I190" s="32">
        <v>4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5">
        <f>SUM(J190:O190)</f>
        <v>0</v>
      </c>
      <c r="Q190" s="24">
        <f>P190/42</f>
        <v>0</v>
      </c>
      <c r="R190" s="23"/>
    </row>
    <row r="191" spans="1:34" s="5" customFormat="1" ht="15.6" x14ac:dyDescent="0.3">
      <c r="A191" s="29">
        <v>187</v>
      </c>
      <c r="B191" s="22" t="s">
        <v>27</v>
      </c>
      <c r="C191" s="21">
        <v>167</v>
      </c>
      <c r="D191" s="36" t="s">
        <v>79</v>
      </c>
      <c r="E191" s="31" t="s">
        <v>28</v>
      </c>
      <c r="F191" s="19">
        <v>40560</v>
      </c>
      <c r="G191" s="18" t="s">
        <v>24</v>
      </c>
      <c r="H191" s="52">
        <v>73</v>
      </c>
      <c r="I191" s="65">
        <v>4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5">
        <f>SUM(J191:O191)</f>
        <v>0</v>
      </c>
      <c r="Q191" s="24">
        <f>P191/42</f>
        <v>0</v>
      </c>
      <c r="R191" s="23"/>
    </row>
    <row r="192" spans="1:34" s="5" customFormat="1" ht="15.6" x14ac:dyDescent="0.3">
      <c r="A192" s="29">
        <v>188</v>
      </c>
      <c r="B192" s="22" t="s">
        <v>27</v>
      </c>
      <c r="C192" s="21">
        <v>3</v>
      </c>
      <c r="D192" s="36" t="s">
        <v>252</v>
      </c>
      <c r="E192" s="27" t="s">
        <v>25</v>
      </c>
      <c r="F192" s="34">
        <v>40742</v>
      </c>
      <c r="G192" s="18" t="s">
        <v>24</v>
      </c>
      <c r="H192" s="33">
        <v>51</v>
      </c>
      <c r="I192" s="53">
        <v>4</v>
      </c>
      <c r="J192" s="23"/>
      <c r="K192" s="23"/>
      <c r="L192" s="23"/>
      <c r="M192" s="23"/>
      <c r="N192" s="23"/>
      <c r="O192" s="23"/>
      <c r="P192" s="25"/>
      <c r="Q192" s="24"/>
      <c r="R192" s="23" t="s">
        <v>31</v>
      </c>
    </row>
    <row r="193" spans="1:34" s="5" customFormat="1" ht="15.6" x14ac:dyDescent="0.3">
      <c r="A193" s="29">
        <v>189</v>
      </c>
      <c r="B193" s="22" t="s">
        <v>27</v>
      </c>
      <c r="C193" s="21">
        <v>6</v>
      </c>
      <c r="D193" s="36" t="s">
        <v>248</v>
      </c>
      <c r="E193" s="31" t="s">
        <v>28</v>
      </c>
      <c r="F193" s="26">
        <v>40638</v>
      </c>
      <c r="G193" s="18" t="s">
        <v>24</v>
      </c>
      <c r="H193" s="18">
        <v>77</v>
      </c>
      <c r="I193" s="65">
        <v>4</v>
      </c>
      <c r="J193" s="23"/>
      <c r="K193" s="23"/>
      <c r="L193" s="23"/>
      <c r="M193" s="23"/>
      <c r="N193" s="23"/>
      <c r="O193" s="23"/>
      <c r="P193" s="25"/>
      <c r="Q193" s="24"/>
      <c r="R193" s="23" t="s">
        <v>31</v>
      </c>
    </row>
    <row r="194" spans="1:34" s="5" customFormat="1" ht="15.6" x14ac:dyDescent="0.3">
      <c r="A194" s="29">
        <v>190</v>
      </c>
      <c r="B194" s="22" t="s">
        <v>27</v>
      </c>
      <c r="C194" s="21">
        <v>18</v>
      </c>
      <c r="D194" s="36" t="s">
        <v>236</v>
      </c>
      <c r="E194" s="31" t="s">
        <v>28</v>
      </c>
      <c r="F194" s="19">
        <v>40789</v>
      </c>
      <c r="G194" s="18" t="s">
        <v>24</v>
      </c>
      <c r="H194" s="102">
        <v>88</v>
      </c>
      <c r="I194" s="114">
        <v>4</v>
      </c>
      <c r="J194" s="23"/>
      <c r="K194" s="23"/>
      <c r="L194" s="23"/>
      <c r="M194" s="23"/>
      <c r="N194" s="23"/>
      <c r="O194" s="23"/>
      <c r="P194" s="25"/>
      <c r="Q194" s="24"/>
      <c r="R194" s="23" t="s">
        <v>31</v>
      </c>
    </row>
    <row r="195" spans="1:34" s="5" customFormat="1" ht="15.6" x14ac:dyDescent="0.3">
      <c r="A195" s="29">
        <v>191</v>
      </c>
      <c r="B195" s="22" t="s">
        <v>27</v>
      </c>
      <c r="C195" s="21">
        <v>32</v>
      </c>
      <c r="D195" s="36" t="s">
        <v>222</v>
      </c>
      <c r="E195" s="31" t="s">
        <v>28</v>
      </c>
      <c r="F195" s="19">
        <v>40620</v>
      </c>
      <c r="G195" s="18" t="s">
        <v>24</v>
      </c>
      <c r="H195" s="18" t="s">
        <v>51</v>
      </c>
      <c r="I195" s="17">
        <v>4</v>
      </c>
      <c r="J195" s="23"/>
      <c r="K195" s="23"/>
      <c r="L195" s="23"/>
      <c r="M195" s="23"/>
      <c r="N195" s="23"/>
      <c r="O195" s="23"/>
      <c r="P195" s="25"/>
      <c r="Q195" s="24"/>
      <c r="R195" s="23" t="s">
        <v>31</v>
      </c>
    </row>
    <row r="196" spans="1:34" s="5" customFormat="1" ht="15.6" x14ac:dyDescent="0.3">
      <c r="A196" s="29">
        <v>192</v>
      </c>
      <c r="B196" s="22" t="s">
        <v>27</v>
      </c>
      <c r="C196" s="21">
        <v>56</v>
      </c>
      <c r="D196" s="36" t="s">
        <v>195</v>
      </c>
      <c r="E196" s="27" t="s">
        <v>25</v>
      </c>
      <c r="F196" s="19">
        <v>40712</v>
      </c>
      <c r="G196" s="18" t="s">
        <v>24</v>
      </c>
      <c r="H196" s="18">
        <v>93</v>
      </c>
      <c r="I196" s="17">
        <v>4</v>
      </c>
      <c r="J196" s="23"/>
      <c r="K196" s="23"/>
      <c r="L196" s="23"/>
      <c r="M196" s="23"/>
      <c r="N196" s="23"/>
      <c r="O196" s="23"/>
      <c r="P196" s="25"/>
      <c r="Q196" s="24"/>
      <c r="R196" s="23" t="s">
        <v>31</v>
      </c>
    </row>
    <row r="197" spans="1:34" s="5" customFormat="1" ht="15.6" x14ac:dyDescent="0.3">
      <c r="A197" s="29">
        <v>193</v>
      </c>
      <c r="B197" s="22" t="s">
        <v>27</v>
      </c>
      <c r="C197" s="21">
        <v>64</v>
      </c>
      <c r="D197" s="36" t="s">
        <v>187</v>
      </c>
      <c r="E197" s="31" t="s">
        <v>28</v>
      </c>
      <c r="F197" s="19">
        <v>40701</v>
      </c>
      <c r="G197" s="18" t="s">
        <v>24</v>
      </c>
      <c r="H197" s="18">
        <v>82</v>
      </c>
      <c r="I197" s="17">
        <v>4</v>
      </c>
      <c r="J197" s="23"/>
      <c r="K197" s="23"/>
      <c r="L197" s="23"/>
      <c r="M197" s="23"/>
      <c r="N197" s="23"/>
      <c r="O197" s="23"/>
      <c r="P197" s="25"/>
      <c r="Q197" s="24"/>
      <c r="R197" s="23" t="s">
        <v>31</v>
      </c>
    </row>
    <row r="198" spans="1:34" s="5" customFormat="1" ht="15.6" x14ac:dyDescent="0.3">
      <c r="A198" s="29">
        <v>194</v>
      </c>
      <c r="B198" s="55" t="s">
        <v>46</v>
      </c>
      <c r="C198" s="21">
        <v>81</v>
      </c>
      <c r="D198" s="36" t="s">
        <v>169</v>
      </c>
      <c r="E198" s="27" t="s">
        <v>25</v>
      </c>
      <c r="F198" s="35">
        <v>40522</v>
      </c>
      <c r="G198" s="18" t="s">
        <v>24</v>
      </c>
      <c r="H198" s="33">
        <v>39</v>
      </c>
      <c r="I198" s="32">
        <v>4</v>
      </c>
      <c r="J198" s="23"/>
      <c r="K198" s="23"/>
      <c r="L198" s="23"/>
      <c r="M198" s="23"/>
      <c r="N198" s="23"/>
      <c r="O198" s="23"/>
      <c r="P198" s="25"/>
      <c r="Q198" s="24"/>
      <c r="R198" s="23" t="s">
        <v>31</v>
      </c>
    </row>
    <row r="199" spans="1:34" s="5" customFormat="1" ht="15.6" x14ac:dyDescent="0.3">
      <c r="A199" s="29">
        <v>195</v>
      </c>
      <c r="B199" s="22" t="s">
        <v>27</v>
      </c>
      <c r="C199" s="21">
        <v>90</v>
      </c>
      <c r="D199" s="36" t="s">
        <v>159</v>
      </c>
      <c r="E199" s="31" t="s">
        <v>28</v>
      </c>
      <c r="F199" s="34">
        <v>40471</v>
      </c>
      <c r="G199" s="18" t="s">
        <v>24</v>
      </c>
      <c r="H199" s="54">
        <v>37</v>
      </c>
      <c r="I199" s="53">
        <v>4</v>
      </c>
      <c r="J199" s="23"/>
      <c r="K199" s="23"/>
      <c r="L199" s="23"/>
      <c r="M199" s="23"/>
      <c r="N199" s="23"/>
      <c r="O199" s="23"/>
      <c r="P199" s="25"/>
      <c r="Q199" s="24"/>
      <c r="R199" s="23" t="s">
        <v>31</v>
      </c>
    </row>
    <row r="200" spans="1:34" s="5" customFormat="1" ht="15.6" x14ac:dyDescent="0.3">
      <c r="A200" s="29">
        <v>196</v>
      </c>
      <c r="B200" s="22" t="s">
        <v>27</v>
      </c>
      <c r="C200" s="21">
        <v>101</v>
      </c>
      <c r="D200" s="36" t="s">
        <v>147</v>
      </c>
      <c r="E200" s="27" t="s">
        <v>25</v>
      </c>
      <c r="F200" s="26">
        <v>40769</v>
      </c>
      <c r="G200" s="18" t="s">
        <v>24</v>
      </c>
      <c r="H200" s="18">
        <v>77</v>
      </c>
      <c r="I200" s="65">
        <v>4</v>
      </c>
      <c r="J200" s="23"/>
      <c r="K200" s="23"/>
      <c r="L200" s="23"/>
      <c r="M200" s="23"/>
      <c r="N200" s="23"/>
      <c r="O200" s="23"/>
      <c r="P200" s="25"/>
      <c r="Q200" s="24"/>
      <c r="R200" s="23" t="s">
        <v>31</v>
      </c>
    </row>
    <row r="201" spans="1:34" s="5" customFormat="1" ht="15.6" x14ac:dyDescent="0.3">
      <c r="A201" s="29">
        <v>197</v>
      </c>
      <c r="B201" s="22" t="s">
        <v>27</v>
      </c>
      <c r="C201" s="21">
        <v>113</v>
      </c>
      <c r="D201" s="36" t="s">
        <v>134</v>
      </c>
      <c r="E201" s="31" t="s">
        <v>28</v>
      </c>
      <c r="F201" s="34">
        <v>40592</v>
      </c>
      <c r="G201" s="18" t="s">
        <v>24</v>
      </c>
      <c r="H201" s="54">
        <v>37</v>
      </c>
      <c r="I201" s="53">
        <v>4</v>
      </c>
      <c r="J201" s="23"/>
      <c r="K201" s="23"/>
      <c r="L201" s="23"/>
      <c r="M201" s="23"/>
      <c r="N201" s="23"/>
      <c r="O201" s="23"/>
      <c r="P201" s="25"/>
      <c r="Q201" s="24"/>
      <c r="R201" s="23" t="s">
        <v>31</v>
      </c>
    </row>
    <row r="202" spans="1:34" s="5" customFormat="1" ht="15.6" x14ac:dyDescent="0.3">
      <c r="A202" s="29">
        <v>198</v>
      </c>
      <c r="B202" s="22" t="s">
        <v>27</v>
      </c>
      <c r="C202" s="21">
        <v>120</v>
      </c>
      <c r="D202" s="36" t="s">
        <v>127</v>
      </c>
      <c r="E202" s="27" t="s">
        <v>25</v>
      </c>
      <c r="F202" s="26">
        <v>40529</v>
      </c>
      <c r="G202" s="18" t="s">
        <v>24</v>
      </c>
      <c r="H202" s="18">
        <v>77</v>
      </c>
      <c r="I202" s="65">
        <v>4</v>
      </c>
      <c r="J202" s="23"/>
      <c r="K202" s="23"/>
      <c r="L202" s="23"/>
      <c r="M202" s="23"/>
      <c r="N202" s="23"/>
      <c r="O202" s="23"/>
      <c r="P202" s="25"/>
      <c r="Q202" s="24"/>
      <c r="R202" s="23" t="s">
        <v>31</v>
      </c>
    </row>
    <row r="203" spans="1:34" s="5" customFormat="1" ht="15.6" x14ac:dyDescent="0.3">
      <c r="A203" s="29">
        <v>199</v>
      </c>
      <c r="B203" s="81" t="s">
        <v>46</v>
      </c>
      <c r="C203" s="21">
        <v>137</v>
      </c>
      <c r="D203" s="36" t="s">
        <v>110</v>
      </c>
      <c r="E203" s="27" t="s">
        <v>25</v>
      </c>
      <c r="F203" s="38">
        <v>40682</v>
      </c>
      <c r="G203" s="18" t="s">
        <v>24</v>
      </c>
      <c r="H203" s="80">
        <v>6</v>
      </c>
      <c r="I203" s="30">
        <v>4</v>
      </c>
      <c r="J203" s="23"/>
      <c r="K203" s="23"/>
      <c r="L203" s="23"/>
      <c r="M203" s="23"/>
      <c r="N203" s="23"/>
      <c r="O203" s="23"/>
      <c r="P203" s="25"/>
      <c r="Q203" s="24"/>
      <c r="R203" s="23" t="s">
        <v>31</v>
      </c>
    </row>
    <row r="204" spans="1:34" s="5" customFormat="1" ht="15.6" x14ac:dyDescent="0.3">
      <c r="A204" s="29">
        <v>200</v>
      </c>
      <c r="B204" s="22" t="s">
        <v>27</v>
      </c>
      <c r="C204" s="21">
        <v>145</v>
      </c>
      <c r="D204" s="36" t="s">
        <v>102</v>
      </c>
      <c r="E204" s="31" t="s">
        <v>28</v>
      </c>
      <c r="F204" s="26">
        <v>40567</v>
      </c>
      <c r="G204" s="18" t="s">
        <v>24</v>
      </c>
      <c r="H204" s="18">
        <v>77</v>
      </c>
      <c r="I204" s="65">
        <v>4</v>
      </c>
      <c r="J204" s="23"/>
      <c r="K204" s="23"/>
      <c r="L204" s="23"/>
      <c r="M204" s="23"/>
      <c r="N204" s="23"/>
      <c r="O204" s="23"/>
      <c r="P204" s="25"/>
      <c r="Q204" s="24"/>
      <c r="R204" s="23" t="s">
        <v>31</v>
      </c>
    </row>
    <row r="205" spans="1:34" s="5" customFormat="1" ht="15.6" x14ac:dyDescent="0.3">
      <c r="A205" s="29">
        <v>201</v>
      </c>
      <c r="B205" s="55" t="s">
        <v>33</v>
      </c>
      <c r="C205" s="21">
        <v>155</v>
      </c>
      <c r="D205" s="36" t="s">
        <v>92</v>
      </c>
      <c r="E205" s="31" t="s">
        <v>28</v>
      </c>
      <c r="F205" s="35">
        <v>40975</v>
      </c>
      <c r="G205" s="18" t="s">
        <v>24</v>
      </c>
      <c r="H205" s="33">
        <v>21</v>
      </c>
      <c r="I205" s="32">
        <v>4</v>
      </c>
      <c r="J205" s="23"/>
      <c r="K205" s="23"/>
      <c r="L205" s="23"/>
      <c r="M205" s="23"/>
      <c r="N205" s="23"/>
      <c r="O205" s="23"/>
      <c r="P205" s="25"/>
      <c r="Q205" s="24"/>
      <c r="R205" s="23" t="s">
        <v>31</v>
      </c>
    </row>
    <row r="206" spans="1:34" s="5" customFormat="1" ht="15.6" x14ac:dyDescent="0.3">
      <c r="A206" s="29">
        <v>202</v>
      </c>
      <c r="B206" s="55" t="s">
        <v>46</v>
      </c>
      <c r="C206" s="21">
        <v>157</v>
      </c>
      <c r="D206" s="36" t="s">
        <v>90</v>
      </c>
      <c r="E206" s="31" t="s">
        <v>28</v>
      </c>
      <c r="F206" s="35">
        <v>40626</v>
      </c>
      <c r="G206" s="18" t="s">
        <v>24</v>
      </c>
      <c r="H206" s="33">
        <v>39</v>
      </c>
      <c r="I206" s="32">
        <v>4</v>
      </c>
      <c r="J206" s="23"/>
      <c r="K206" s="23"/>
      <c r="L206" s="23"/>
      <c r="M206" s="23"/>
      <c r="N206" s="23"/>
      <c r="O206" s="23"/>
      <c r="P206" s="25"/>
      <c r="Q206" s="24"/>
      <c r="R206" s="23" t="s">
        <v>31</v>
      </c>
    </row>
    <row r="207" spans="1:34" s="5" customFormat="1" ht="15.6" x14ac:dyDescent="0.3">
      <c r="A207" s="29">
        <v>203</v>
      </c>
      <c r="B207" s="22" t="s">
        <v>27</v>
      </c>
      <c r="C207" s="21">
        <v>161</v>
      </c>
      <c r="D207" s="36" t="s">
        <v>86</v>
      </c>
      <c r="E207" s="27" t="s">
        <v>25</v>
      </c>
      <c r="F207" s="35">
        <v>40746</v>
      </c>
      <c r="G207" s="18" t="s">
        <v>24</v>
      </c>
      <c r="H207" s="53">
        <v>57</v>
      </c>
      <c r="I207" s="59">
        <v>4</v>
      </c>
      <c r="J207" s="23"/>
      <c r="K207" s="23"/>
      <c r="L207" s="23"/>
      <c r="M207" s="23"/>
      <c r="N207" s="23"/>
      <c r="O207" s="23"/>
      <c r="P207" s="25"/>
      <c r="Q207" s="24"/>
      <c r="R207" s="23" t="s">
        <v>31</v>
      </c>
    </row>
    <row r="208" spans="1:34" s="5" customFormat="1" ht="15.6" x14ac:dyDescent="0.3">
      <c r="A208" s="29">
        <v>204</v>
      </c>
      <c r="B208" s="55" t="s">
        <v>46</v>
      </c>
      <c r="C208" s="21">
        <v>162</v>
      </c>
      <c r="D208" s="36" t="s">
        <v>85</v>
      </c>
      <c r="E208" s="27" t="s">
        <v>25</v>
      </c>
      <c r="F208" s="35">
        <v>40745</v>
      </c>
      <c r="G208" s="18" t="s">
        <v>24</v>
      </c>
      <c r="H208" s="33">
        <v>39</v>
      </c>
      <c r="I208" s="32">
        <v>4</v>
      </c>
      <c r="J208" s="78"/>
      <c r="K208" s="78"/>
      <c r="L208" s="78"/>
      <c r="M208" s="78"/>
      <c r="N208" s="78"/>
      <c r="O208" s="78"/>
      <c r="P208" s="25"/>
      <c r="Q208" s="24"/>
      <c r="R208" s="23" t="s">
        <v>31</v>
      </c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</row>
    <row r="209" spans="1:34" s="5" customFormat="1" ht="15.6" x14ac:dyDescent="0.3">
      <c r="A209" s="29">
        <v>205</v>
      </c>
      <c r="B209" s="22" t="s">
        <v>27</v>
      </c>
      <c r="C209" s="21">
        <v>172</v>
      </c>
      <c r="D209" s="36" t="s">
        <v>74</v>
      </c>
      <c r="E209" s="27" t="s">
        <v>25</v>
      </c>
      <c r="F209" s="19">
        <v>40500</v>
      </c>
      <c r="G209" s="18" t="s">
        <v>24</v>
      </c>
      <c r="H209" s="18">
        <v>93</v>
      </c>
      <c r="I209" s="17">
        <v>4</v>
      </c>
      <c r="J209" s="23"/>
      <c r="K209" s="23"/>
      <c r="L209" s="23"/>
      <c r="M209" s="23"/>
      <c r="N209" s="23"/>
      <c r="O209" s="23"/>
      <c r="P209" s="25"/>
      <c r="Q209" s="24"/>
      <c r="R209" s="23" t="s">
        <v>31</v>
      </c>
    </row>
    <row r="210" spans="1:34" s="5" customFormat="1" ht="15.6" x14ac:dyDescent="0.3">
      <c r="A210" s="29">
        <v>206</v>
      </c>
      <c r="B210" s="22" t="s">
        <v>27</v>
      </c>
      <c r="C210" s="21">
        <v>174</v>
      </c>
      <c r="D210" s="36" t="s">
        <v>72</v>
      </c>
      <c r="E210" s="31" t="s">
        <v>28</v>
      </c>
      <c r="F210" s="26">
        <v>40714</v>
      </c>
      <c r="G210" s="18" t="s">
        <v>24</v>
      </c>
      <c r="H210" s="18">
        <v>94</v>
      </c>
      <c r="I210" s="17">
        <v>4</v>
      </c>
      <c r="J210" s="23"/>
      <c r="K210" s="23"/>
      <c r="L210" s="23"/>
      <c r="M210" s="23"/>
      <c r="N210" s="23"/>
      <c r="O210" s="23"/>
      <c r="P210" s="25"/>
      <c r="Q210" s="24"/>
      <c r="R210" s="23" t="s">
        <v>31</v>
      </c>
    </row>
    <row r="211" spans="1:34" s="5" customFormat="1" ht="15.6" x14ac:dyDescent="0.3">
      <c r="A211" s="29">
        <v>207</v>
      </c>
      <c r="B211" s="22" t="s">
        <v>27</v>
      </c>
      <c r="C211" s="21">
        <v>179</v>
      </c>
      <c r="D211" s="36" t="s">
        <v>67</v>
      </c>
      <c r="E211" s="31" t="s">
        <v>28</v>
      </c>
      <c r="F211" s="55" t="s">
        <v>66</v>
      </c>
      <c r="G211" s="18" t="s">
        <v>24</v>
      </c>
      <c r="H211" s="33">
        <v>51</v>
      </c>
      <c r="I211" s="53">
        <v>4</v>
      </c>
      <c r="J211" s="23"/>
      <c r="K211" s="23"/>
      <c r="L211" s="23"/>
      <c r="M211" s="23"/>
      <c r="N211" s="23"/>
      <c r="O211" s="23"/>
      <c r="P211" s="25"/>
      <c r="Q211" s="24"/>
      <c r="R211" s="23" t="s">
        <v>31</v>
      </c>
    </row>
    <row r="212" spans="1:34" s="5" customFormat="1" ht="15.6" x14ac:dyDescent="0.3">
      <c r="A212" s="29">
        <v>208</v>
      </c>
      <c r="B212" s="22" t="s">
        <v>27</v>
      </c>
      <c r="C212" s="21">
        <v>183</v>
      </c>
      <c r="D212" s="36" t="s">
        <v>62</v>
      </c>
      <c r="E212" s="27" t="s">
        <v>25</v>
      </c>
      <c r="F212" s="34">
        <v>40628</v>
      </c>
      <c r="G212" s="18" t="s">
        <v>24</v>
      </c>
      <c r="H212" s="33">
        <v>31</v>
      </c>
      <c r="I212" s="32">
        <v>4</v>
      </c>
      <c r="J212" s="23"/>
      <c r="K212" s="23"/>
      <c r="L212" s="23"/>
      <c r="M212" s="23"/>
      <c r="N212" s="23"/>
      <c r="O212" s="23"/>
      <c r="P212" s="25"/>
      <c r="Q212" s="24"/>
      <c r="R212" s="23" t="s">
        <v>31</v>
      </c>
    </row>
    <row r="213" spans="1:34" s="5" customFormat="1" ht="15.6" x14ac:dyDescent="0.3">
      <c r="A213" s="29">
        <v>209</v>
      </c>
      <c r="B213" s="22" t="s">
        <v>27</v>
      </c>
      <c r="C213" s="21">
        <v>188</v>
      </c>
      <c r="D213" s="36" t="s">
        <v>57</v>
      </c>
      <c r="E213" s="27" t="s">
        <v>25</v>
      </c>
      <c r="F213" s="19">
        <v>40526</v>
      </c>
      <c r="G213" s="18" t="s">
        <v>24</v>
      </c>
      <c r="H213" s="18">
        <v>88</v>
      </c>
      <c r="I213" s="51">
        <v>4</v>
      </c>
      <c r="J213" s="23"/>
      <c r="K213" s="23"/>
      <c r="L213" s="23"/>
      <c r="M213" s="23"/>
      <c r="N213" s="23"/>
      <c r="O213" s="23"/>
      <c r="P213" s="25"/>
      <c r="Q213" s="24"/>
      <c r="R213" s="23" t="s">
        <v>31</v>
      </c>
    </row>
    <row r="214" spans="1:34" s="5" customFormat="1" ht="15.6" x14ac:dyDescent="0.3">
      <c r="A214" s="29">
        <v>210</v>
      </c>
      <c r="B214" s="22" t="s">
        <v>27</v>
      </c>
      <c r="C214" s="21">
        <v>193</v>
      </c>
      <c r="D214" s="36" t="s">
        <v>52</v>
      </c>
      <c r="E214" s="27" t="s">
        <v>25</v>
      </c>
      <c r="F214" s="19">
        <v>40661</v>
      </c>
      <c r="G214" s="18" t="s">
        <v>24</v>
      </c>
      <c r="H214" s="18" t="s">
        <v>51</v>
      </c>
      <c r="I214" s="17">
        <v>4</v>
      </c>
      <c r="J214" s="58"/>
      <c r="K214" s="58"/>
      <c r="L214" s="58"/>
      <c r="M214" s="58"/>
      <c r="N214" s="58"/>
      <c r="O214" s="58"/>
      <c r="P214" s="25"/>
      <c r="Q214" s="24"/>
      <c r="R214" s="23" t="s">
        <v>31</v>
      </c>
    </row>
    <row r="215" spans="1:34" s="5" customFormat="1" ht="15.6" x14ac:dyDescent="0.3">
      <c r="A215" s="29">
        <v>211</v>
      </c>
      <c r="B215" s="22" t="s">
        <v>27</v>
      </c>
      <c r="C215" s="21">
        <v>200</v>
      </c>
      <c r="D215" s="28" t="s">
        <v>43</v>
      </c>
      <c r="E215" s="31" t="s">
        <v>28</v>
      </c>
      <c r="F215" s="35">
        <v>40899</v>
      </c>
      <c r="G215" s="18" t="s">
        <v>24</v>
      </c>
      <c r="H215" s="33">
        <v>35</v>
      </c>
      <c r="I215" s="32">
        <v>4</v>
      </c>
      <c r="J215" s="23"/>
      <c r="K215" s="23"/>
      <c r="L215" s="23"/>
      <c r="M215" s="23"/>
      <c r="N215" s="23"/>
      <c r="O215" s="23"/>
      <c r="P215" s="25"/>
      <c r="Q215" s="24"/>
      <c r="R215" s="23" t="s">
        <v>31</v>
      </c>
    </row>
    <row r="216" spans="1:34" ht="15.6" x14ac:dyDescent="0.3">
      <c r="A216" s="29">
        <v>212</v>
      </c>
      <c r="B216" s="22" t="s">
        <v>27</v>
      </c>
      <c r="C216" s="21">
        <v>210</v>
      </c>
      <c r="D216" s="28" t="s">
        <v>30</v>
      </c>
      <c r="E216" s="31" t="s">
        <v>28</v>
      </c>
      <c r="F216" s="35">
        <v>40751</v>
      </c>
      <c r="G216" s="18" t="s">
        <v>24</v>
      </c>
      <c r="H216" s="33">
        <v>35</v>
      </c>
      <c r="I216" s="32">
        <v>4</v>
      </c>
      <c r="J216" s="23"/>
      <c r="K216" s="23"/>
      <c r="L216" s="23"/>
      <c r="M216" s="23"/>
      <c r="N216" s="23"/>
      <c r="O216" s="23"/>
      <c r="P216" s="25"/>
      <c r="Q216" s="24"/>
      <c r="R216" s="23" t="s">
        <v>31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6" x14ac:dyDescent="0.3">
      <c r="A217" s="16"/>
      <c r="B217" s="15"/>
      <c r="C217" s="14"/>
      <c r="D217" s="13"/>
      <c r="E217" s="12"/>
      <c r="F217" s="11"/>
      <c r="G217" s="10"/>
      <c r="H217" s="10"/>
      <c r="I217" s="9"/>
      <c r="J217" s="6"/>
      <c r="K217" s="6"/>
      <c r="L217" s="6"/>
      <c r="M217" s="6"/>
      <c r="N217" s="6"/>
      <c r="O217" s="6"/>
      <c r="P217" s="8"/>
      <c r="Q217" s="7"/>
      <c r="R217" s="6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x14ac:dyDescent="0.3">
      <c r="D218" s="4" t="s">
        <v>23</v>
      </c>
      <c r="O218" s="2"/>
      <c r="P218"/>
    </row>
    <row r="219" spans="1:34" x14ac:dyDescent="0.3">
      <c r="D219" s="3" t="s">
        <v>22</v>
      </c>
      <c r="O219" s="2"/>
      <c r="P219"/>
    </row>
    <row r="220" spans="1:34" x14ac:dyDescent="0.3">
      <c r="D220" s="3" t="s">
        <v>21</v>
      </c>
      <c r="G220" s="3" t="s">
        <v>20</v>
      </c>
      <c r="H220" s="3"/>
      <c r="I220" s="3"/>
      <c r="J220" s="3"/>
      <c r="K220" s="3"/>
      <c r="L220" s="3"/>
      <c r="M220" s="3"/>
      <c r="N220" s="3" t="s">
        <v>19</v>
      </c>
      <c r="O220" s="3"/>
      <c r="P220" s="3"/>
    </row>
    <row r="221" spans="1:34" x14ac:dyDescent="0.3">
      <c r="G221" s="3" t="s">
        <v>18</v>
      </c>
      <c r="H221" s="3"/>
      <c r="I221" s="3"/>
      <c r="J221" s="3"/>
      <c r="K221" s="3"/>
      <c r="L221" s="3"/>
      <c r="M221" s="3"/>
      <c r="N221" s="3" t="s">
        <v>17</v>
      </c>
      <c r="O221" s="3"/>
      <c r="P221" s="3"/>
    </row>
    <row r="222" spans="1:34" x14ac:dyDescent="0.3">
      <c r="G222" s="3" t="s">
        <v>16</v>
      </c>
      <c r="H222" s="3"/>
      <c r="I222" s="3"/>
      <c r="J222" s="3"/>
      <c r="K222" s="3"/>
      <c r="L222" s="3"/>
      <c r="M222" s="3"/>
      <c r="N222" s="3" t="s">
        <v>15</v>
      </c>
      <c r="O222" s="3"/>
      <c r="P222" s="3"/>
    </row>
    <row r="223" spans="1:34" x14ac:dyDescent="0.3">
      <c r="G223" s="3" t="s">
        <v>14</v>
      </c>
      <c r="H223" s="3"/>
      <c r="I223" s="3"/>
      <c r="J223" s="3"/>
      <c r="K223" s="3"/>
      <c r="L223" s="3"/>
      <c r="M223" s="3"/>
      <c r="N223" s="3" t="s">
        <v>13</v>
      </c>
      <c r="O223" s="3"/>
      <c r="P223" s="3"/>
    </row>
    <row r="224" spans="1:34" x14ac:dyDescent="0.3">
      <c r="G224" s="3" t="s">
        <v>12</v>
      </c>
      <c r="H224" s="3"/>
      <c r="I224" s="3"/>
      <c r="J224" s="3"/>
      <c r="K224" s="3"/>
      <c r="L224" s="3"/>
      <c r="M224" s="3"/>
      <c r="N224" s="3" t="s">
        <v>11</v>
      </c>
      <c r="O224" s="3"/>
      <c r="P224" s="3"/>
    </row>
    <row r="225" spans="7:16" x14ac:dyDescent="0.3">
      <c r="G225" s="3" t="s">
        <v>10</v>
      </c>
      <c r="H225" s="3"/>
      <c r="I225" s="3"/>
      <c r="J225" s="3"/>
      <c r="K225" s="3"/>
      <c r="L225" s="3"/>
      <c r="M225" s="3"/>
      <c r="N225" s="3" t="s">
        <v>9</v>
      </c>
      <c r="O225" s="3"/>
      <c r="P225" s="3"/>
    </row>
    <row r="226" spans="7:16" x14ac:dyDescent="0.3">
      <c r="G226" s="3" t="s">
        <v>8</v>
      </c>
      <c r="H226" s="3"/>
      <c r="I226" s="3"/>
      <c r="J226" s="3"/>
      <c r="K226" s="3"/>
      <c r="L226" s="3"/>
      <c r="M226" s="3"/>
      <c r="N226" s="3" t="s">
        <v>7</v>
      </c>
      <c r="O226" s="3"/>
      <c r="P226" s="3"/>
    </row>
    <row r="227" spans="7:16" x14ac:dyDescent="0.3">
      <c r="G227" s="3" t="s">
        <v>6</v>
      </c>
      <c r="H227" s="3"/>
      <c r="I227" s="3"/>
      <c r="J227" s="3"/>
      <c r="K227" s="3"/>
      <c r="L227" s="3"/>
      <c r="M227" s="3"/>
      <c r="N227" s="3" t="s">
        <v>5</v>
      </c>
      <c r="O227" s="3"/>
      <c r="P227" s="3"/>
    </row>
    <row r="228" spans="7:16" x14ac:dyDescent="0.3">
      <c r="G228" s="3" t="s">
        <v>4</v>
      </c>
      <c r="H228" s="3"/>
      <c r="I228" s="3"/>
      <c r="J228" s="3"/>
      <c r="K228" s="3"/>
      <c r="L228" s="3"/>
      <c r="M228" s="3"/>
      <c r="N228" s="3" t="s">
        <v>3</v>
      </c>
      <c r="O228" s="3"/>
      <c r="P228" s="3"/>
    </row>
    <row r="229" spans="7:16" x14ac:dyDescent="0.3">
      <c r="G229" s="3" t="s">
        <v>2</v>
      </c>
      <c r="H229" s="3"/>
      <c r="I229" s="3"/>
      <c r="J229" s="3"/>
      <c r="K229" s="3"/>
      <c r="L229" s="3"/>
      <c r="M229" s="3"/>
      <c r="N229" s="3" t="s">
        <v>1</v>
      </c>
      <c r="O229" s="3"/>
      <c r="P229" s="3"/>
    </row>
    <row r="230" spans="7:16" x14ac:dyDescent="0.3">
      <c r="G230" s="3" t="s">
        <v>0</v>
      </c>
      <c r="H230" s="3"/>
      <c r="I230" s="3"/>
      <c r="J230" s="3"/>
      <c r="K230" s="3"/>
      <c r="L230" s="3"/>
      <c r="M230" s="3"/>
      <c r="N230" s="3"/>
      <c r="O230" s="3"/>
      <c r="P230" s="3"/>
    </row>
    <row r="231" spans="7:16" x14ac:dyDescent="0.3">
      <c r="G231" s="3"/>
      <c r="H231" s="3"/>
      <c r="I231" s="3"/>
      <c r="J231" s="3"/>
      <c r="K231" s="3"/>
      <c r="L231" s="3"/>
      <c r="M231" s="3"/>
      <c r="N231" s="3"/>
      <c r="O231" s="3"/>
      <c r="P231" s="3"/>
    </row>
  </sheetData>
  <autoFilter ref="A4:AH216" xr:uid="{00000000-0009-0000-0000-000000000000}">
    <sortState ref="A5:AH216">
      <sortCondition descending="1" ref="Q4:Q216"/>
    </sortState>
  </autoFilter>
  <mergeCells count="1">
    <mergeCell ref="A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2022-04-04T04:57:57Z</dcterms:created>
  <dcterms:modified xsi:type="dcterms:W3CDTF">2022-04-04T05:06:12Z</dcterms:modified>
</cp:coreProperties>
</file>