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1-2022\Окружной этап\Предметы\20.11 Искусство (МХК)\ПРОТОКОЛЫ_искусство\на сайт\"/>
    </mc:Choice>
  </mc:AlternateContent>
  <bookViews>
    <workbookView xWindow="0" yWindow="0" windowWidth="28800" windowHeight="123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сайт'!$A$3:$AE$3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Q7" i="1"/>
  <c r="R7" i="1" s="1"/>
  <c r="Q6" i="1"/>
  <c r="R6" i="1" s="1"/>
  <c r="Q5" i="1"/>
  <c r="R5" i="1" s="1"/>
  <c r="Q4" i="1"/>
  <c r="R4" i="1" s="1"/>
</calcChain>
</file>

<file path=xl/sharedStrings.xml><?xml version="1.0" encoding="utf-8"?>
<sst xmlns="http://schemas.openxmlformats.org/spreadsheetml/2006/main" count="110" uniqueCount="60">
  <si>
    <t>Протокол окружного этапа всероссийской олимпиады школьников в 2021-2022  уч.году
Искусство (МХК). 11 класс</t>
  </si>
  <si>
    <t>Дата размещения на сайте:  23.11.21г.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</si>
  <si>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</si>
  <si>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</si>
  <si>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</si>
  <si>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</si>
  <si>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</si>
  <si>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</si>
  <si>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</si>
  <si>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</si>
  <si>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</si>
  <si>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Задание 1.1 (14б)</t>
  </si>
  <si>
    <t>Задание 1.2 (18б)</t>
  </si>
  <si>
    <t>Задание 2.1 (26б)</t>
  </si>
  <si>
    <t>Задание 2.2 (36б)</t>
  </si>
  <si>
    <t>Задание 3 (50б)</t>
  </si>
  <si>
    <t>Задание 4.1 (14б)</t>
  </si>
  <si>
    <t>Задание 4.2 (42б)</t>
  </si>
  <si>
    <t>Итого (макс. 200б)</t>
  </si>
  <si>
    <t>% выполнения</t>
  </si>
  <si>
    <t>Результат</t>
  </si>
  <si>
    <t>а</t>
  </si>
  <si>
    <t>11ИС11</t>
  </si>
  <si>
    <t>ж</t>
  </si>
  <si>
    <t>искусство</t>
  </si>
  <si>
    <t>Победитель</t>
  </si>
  <si>
    <t>к</t>
  </si>
  <si>
    <t>11ИС05</t>
  </si>
  <si>
    <t>Призер</t>
  </si>
  <si>
    <t>11ИС14</t>
  </si>
  <si>
    <t>11ИС01</t>
  </si>
  <si>
    <t>11ИС12</t>
  </si>
  <si>
    <t>11ИС17</t>
  </si>
  <si>
    <t>11ИС13</t>
  </si>
  <si>
    <t>11ИС04</t>
  </si>
  <si>
    <t>11ИС02</t>
  </si>
  <si>
    <t>11ИС18</t>
  </si>
  <si>
    <t>18.12.2003</t>
  </si>
  <si>
    <t>11ИС15</t>
  </si>
  <si>
    <t xml:space="preserve">АНОО "ПКГ" </t>
  </si>
  <si>
    <t>ц</t>
  </si>
  <si>
    <t>11ИС16</t>
  </si>
  <si>
    <t>11ИС03</t>
  </si>
  <si>
    <t>11ИС07</t>
  </si>
  <si>
    <t>11ИС06</t>
  </si>
  <si>
    <t>11ИС08</t>
  </si>
  <si>
    <t>неявка</t>
  </si>
  <si>
    <t>11ИС09</t>
  </si>
  <si>
    <t>м</t>
  </si>
  <si>
    <t>11ИС10</t>
  </si>
  <si>
    <t>Председатель жюри:</t>
  </si>
  <si>
    <t>Струкова Ж.Т</t>
  </si>
  <si>
    <t>Члены жюри:</t>
  </si>
  <si>
    <t>Малыгина Е.Р.</t>
  </si>
  <si>
    <t>Вершинина Ж.В.</t>
  </si>
  <si>
    <t xml:space="preserve">Сопредседатель жюри: </t>
  </si>
  <si>
    <t>Лешина Ю.В.</t>
  </si>
  <si>
    <t>Ерасова В.В.</t>
  </si>
  <si>
    <t>Архипова М.В.</t>
  </si>
  <si>
    <t>Ильченко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</si>
</sst>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left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4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1-2022/&#1054;&#1082;&#1088;&#1091;&#1078;&#1085;&#1086;&#1081;%20&#1101;&#1090;&#1072;&#1087;/&#1055;&#1088;&#1077;&#1076;&#1084;&#1077;&#1090;&#1099;/20.11%20&#1048;&#1089;&#1082;&#1091;&#1089;&#1089;&#1090;&#1074;&#1086;%20(&#1052;&#1061;&#1050;)/&#1055;&#1056;&#1054;&#1058;&#1054;&#1050;&#1054;&#1051;&#1067;_&#1080;&#1089;&#1082;&#1091;&#1089;&#1089;&#1090;&#1074;&#1086;/&#1055;&#1088;&#1086;&#1090;&#1086;&#1082;&#1086;&#1083;__&#1080;&#1089;&#1082;&#1091;&#1089;&#1089;&#1090;&#1074;&#1086;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topLeftCell="A2" zoomScale="110" zoomScaleNormal="110" workbookViewId="0">
      <selection activeCell="A4" sqref="A4:A21"/>
    </sheetView>
  </sheetViews>
  <sheetFormatPr defaultRowHeight="15" x14ac:dyDescent="0.25"/>
  <cols>
    <col min="1" max="1" width="7.140625" customWidth="1"/>
    <col min="2" max="2" width="6.42578125" customWidth="1"/>
    <col min="4" max="4" width="9.140625" style="21"/>
    <col min="5" max="5" width="4.85546875" customWidth="1"/>
    <col min="6" max="6" width="12" customWidth="1"/>
    <col min="7" max="7" width="10" bestFit="1" customWidth="1"/>
    <col min="8" max="8" width="8.5703125" customWidth="1"/>
    <col min="9" max="9" width="6.140625" bestFit="1" customWidth="1"/>
    <col min="18" max="18" width="9.140625" style="2"/>
    <col min="19" max="19" width="12.140625" bestFit="1" customWidth="1"/>
    <col min="20" max="20" width="4" customWidth="1"/>
  </cols>
  <sheetData>
    <row r="1" spans="1:19" ht="3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x14ac:dyDescent="0.25">
      <c r="A2" s="3" t="s">
        <v>1</v>
      </c>
      <c r="B2" s="3"/>
      <c r="C2" s="3"/>
      <c r="D2" s="3"/>
      <c r="E2" s="3"/>
      <c r="F2" s="3"/>
      <c r="G2" s="3"/>
      <c r="I2" s="3"/>
      <c r="J2" s="3"/>
      <c r="K2" s="3"/>
      <c r="L2" s="3"/>
      <c r="M2" s="3"/>
      <c r="N2" s="3"/>
    </row>
    <row r="3" spans="1:19" ht="63.75" customHeight="1" x14ac:dyDescent="0.2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7" t="s">
        <v>8</v>
      </c>
      <c r="H3" s="5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</row>
    <row r="4" spans="1:19" x14ac:dyDescent="0.25">
      <c r="A4" s="8">
        <v>1</v>
      </c>
      <c r="B4" s="9" t="s">
        <v>21</v>
      </c>
      <c r="C4" s="9">
        <v>11</v>
      </c>
      <c r="D4" s="9" t="s">
        <v>22</v>
      </c>
      <c r="E4" s="10" t="s">
        <v>23</v>
      </c>
      <c r="F4" s="11">
        <v>38213</v>
      </c>
      <c r="G4" s="12" t="s">
        <v>24</v>
      </c>
      <c r="H4" s="13">
        <v>94</v>
      </c>
      <c r="I4" s="14">
        <v>11</v>
      </c>
      <c r="J4" s="15">
        <v>11</v>
      </c>
      <c r="K4" s="15">
        <v>26</v>
      </c>
      <c r="L4" s="15">
        <v>2</v>
      </c>
      <c r="M4" s="15">
        <v>16</v>
      </c>
      <c r="N4" s="15">
        <v>34</v>
      </c>
      <c r="O4" s="15">
        <v>14</v>
      </c>
      <c r="P4" s="15">
        <v>12</v>
      </c>
      <c r="Q4" s="15">
        <f>SUM(J4:P4)</f>
        <v>115</v>
      </c>
      <c r="R4" s="16">
        <f>Q4/200*100</f>
        <v>57.499999999999993</v>
      </c>
      <c r="S4" s="15" t="s">
        <v>25</v>
      </c>
    </row>
    <row r="5" spans="1:19" x14ac:dyDescent="0.25">
      <c r="A5" s="8">
        <v>2</v>
      </c>
      <c r="B5" s="9" t="s">
        <v>26</v>
      </c>
      <c r="C5" s="9">
        <v>5</v>
      </c>
      <c r="D5" s="9" t="s">
        <v>27</v>
      </c>
      <c r="E5" s="10" t="s">
        <v>23</v>
      </c>
      <c r="F5" s="11">
        <v>38336</v>
      </c>
      <c r="G5" s="12" t="s">
        <v>24</v>
      </c>
      <c r="H5" s="13">
        <v>6</v>
      </c>
      <c r="I5" s="14">
        <v>11</v>
      </c>
      <c r="J5" s="15">
        <v>14</v>
      </c>
      <c r="K5" s="15">
        <v>17</v>
      </c>
      <c r="L5" s="15">
        <v>13</v>
      </c>
      <c r="M5" s="15">
        <v>12</v>
      </c>
      <c r="N5" s="15">
        <v>22</v>
      </c>
      <c r="O5" s="15">
        <v>14</v>
      </c>
      <c r="P5" s="15">
        <v>19</v>
      </c>
      <c r="Q5" s="15">
        <f>SUM(J5:P5)</f>
        <v>111</v>
      </c>
      <c r="R5" s="16">
        <f>Q5/200*100</f>
        <v>55.500000000000007</v>
      </c>
      <c r="S5" s="15" t="s">
        <v>28</v>
      </c>
    </row>
    <row r="6" spans="1:19" x14ac:dyDescent="0.25">
      <c r="A6" s="8">
        <v>3</v>
      </c>
      <c r="B6" s="9" t="s">
        <v>21</v>
      </c>
      <c r="C6" s="9">
        <v>14</v>
      </c>
      <c r="D6" s="9" t="s">
        <v>29</v>
      </c>
      <c r="E6" s="10" t="s">
        <v>23</v>
      </c>
      <c r="F6" s="11">
        <v>38080</v>
      </c>
      <c r="G6" s="12" t="s">
        <v>24</v>
      </c>
      <c r="H6" s="13">
        <v>57</v>
      </c>
      <c r="I6" s="14">
        <v>11</v>
      </c>
      <c r="J6" s="15">
        <v>13</v>
      </c>
      <c r="K6" s="15">
        <v>15</v>
      </c>
      <c r="L6" s="15">
        <v>14</v>
      </c>
      <c r="M6" s="15">
        <v>12</v>
      </c>
      <c r="N6" s="15">
        <v>24</v>
      </c>
      <c r="O6" s="15">
        <v>14</v>
      </c>
      <c r="P6" s="15">
        <v>16</v>
      </c>
      <c r="Q6" s="15">
        <f>SUM(J6:P6)</f>
        <v>108</v>
      </c>
      <c r="R6" s="16">
        <f>Q6/200*100</f>
        <v>54</v>
      </c>
      <c r="S6" s="15"/>
    </row>
    <row r="7" spans="1:19" x14ac:dyDescent="0.25">
      <c r="A7" s="8">
        <v>4</v>
      </c>
      <c r="B7" s="9" t="s">
        <v>21</v>
      </c>
      <c r="C7" s="9">
        <v>1</v>
      </c>
      <c r="D7" s="9" t="s">
        <v>30</v>
      </c>
      <c r="E7" s="10" t="s">
        <v>23</v>
      </c>
      <c r="F7" s="11">
        <v>38001</v>
      </c>
      <c r="G7" s="12" t="s">
        <v>24</v>
      </c>
      <c r="H7" s="13">
        <v>94</v>
      </c>
      <c r="I7" s="14">
        <v>11</v>
      </c>
      <c r="J7" s="15">
        <v>8</v>
      </c>
      <c r="K7" s="15">
        <v>16</v>
      </c>
      <c r="L7" s="15">
        <v>6</v>
      </c>
      <c r="M7" s="15">
        <v>12</v>
      </c>
      <c r="N7" s="15">
        <v>19</v>
      </c>
      <c r="O7" s="15">
        <v>16</v>
      </c>
      <c r="P7" s="15">
        <v>23</v>
      </c>
      <c r="Q7" s="15">
        <f>SUM(J7:P7)</f>
        <v>100</v>
      </c>
      <c r="R7" s="16">
        <f>Q7/200*100</f>
        <v>50</v>
      </c>
      <c r="S7" s="15"/>
    </row>
    <row r="8" spans="1:19" x14ac:dyDescent="0.25">
      <c r="A8" s="8">
        <v>5</v>
      </c>
      <c r="B8" s="9" t="s">
        <v>26</v>
      </c>
      <c r="C8" s="9">
        <v>12</v>
      </c>
      <c r="D8" s="9" t="s">
        <v>31</v>
      </c>
      <c r="E8" s="10" t="s">
        <v>23</v>
      </c>
      <c r="F8" s="11">
        <v>38166</v>
      </c>
      <c r="G8" s="12" t="s">
        <v>24</v>
      </c>
      <c r="H8" s="13">
        <v>39</v>
      </c>
      <c r="I8" s="14">
        <v>11</v>
      </c>
      <c r="J8" s="15">
        <v>7</v>
      </c>
      <c r="K8" s="15">
        <v>14</v>
      </c>
      <c r="L8" s="15">
        <v>5</v>
      </c>
      <c r="M8" s="15">
        <v>16</v>
      </c>
      <c r="N8" s="15">
        <v>18</v>
      </c>
      <c r="O8" s="15">
        <v>9</v>
      </c>
      <c r="P8" s="15">
        <v>20</v>
      </c>
      <c r="Q8" s="15">
        <f>SUM(J8:P8)</f>
        <v>89</v>
      </c>
      <c r="R8" s="16">
        <f>Q8/200*100</f>
        <v>44.5</v>
      </c>
      <c r="S8" s="15"/>
    </row>
    <row r="9" spans="1:19" x14ac:dyDescent="0.25">
      <c r="A9" s="8">
        <v>6</v>
      </c>
      <c r="B9" s="9" t="s">
        <v>21</v>
      </c>
      <c r="C9" s="9">
        <v>17</v>
      </c>
      <c r="D9" s="9" t="s">
        <v>32</v>
      </c>
      <c r="E9" s="10" t="s">
        <v>23</v>
      </c>
      <c r="F9" s="11">
        <v>38249</v>
      </c>
      <c r="G9" s="12" t="s">
        <v>24</v>
      </c>
      <c r="H9" s="13">
        <v>94</v>
      </c>
      <c r="I9" s="14">
        <v>11</v>
      </c>
      <c r="J9" s="15">
        <v>10</v>
      </c>
      <c r="K9" s="15">
        <v>14</v>
      </c>
      <c r="L9" s="15">
        <v>4</v>
      </c>
      <c r="M9" s="15">
        <v>12</v>
      </c>
      <c r="N9" s="15">
        <v>37</v>
      </c>
      <c r="O9" s="15">
        <v>10</v>
      </c>
      <c r="P9" s="15">
        <v>0</v>
      </c>
      <c r="Q9" s="15">
        <f>SUM(J9:P9)</f>
        <v>87</v>
      </c>
      <c r="R9" s="16">
        <f>Q9/200*100</f>
        <v>43.5</v>
      </c>
      <c r="S9" s="15"/>
    </row>
    <row r="10" spans="1:19" x14ac:dyDescent="0.25">
      <c r="A10" s="8">
        <v>7</v>
      </c>
      <c r="B10" s="9" t="s">
        <v>21</v>
      </c>
      <c r="C10" s="9">
        <v>13</v>
      </c>
      <c r="D10" s="9" t="s">
        <v>33</v>
      </c>
      <c r="E10" s="10" t="s">
        <v>23</v>
      </c>
      <c r="F10" s="11">
        <v>38001</v>
      </c>
      <c r="G10" s="12" t="s">
        <v>24</v>
      </c>
      <c r="H10" s="13">
        <v>51</v>
      </c>
      <c r="I10" s="14">
        <v>11</v>
      </c>
      <c r="J10" s="15">
        <v>3</v>
      </c>
      <c r="K10" s="15">
        <v>14</v>
      </c>
      <c r="L10" s="15">
        <v>5</v>
      </c>
      <c r="M10" s="15">
        <v>13</v>
      </c>
      <c r="N10" s="15">
        <v>31</v>
      </c>
      <c r="O10" s="15">
        <v>12</v>
      </c>
      <c r="P10" s="15">
        <v>7</v>
      </c>
      <c r="Q10" s="15">
        <f>SUM(J10:P10)</f>
        <v>85</v>
      </c>
      <c r="R10" s="16">
        <f>Q10/200*100</f>
        <v>42.5</v>
      </c>
      <c r="S10" s="15"/>
    </row>
    <row r="11" spans="1:19" x14ac:dyDescent="0.25">
      <c r="A11" s="8">
        <v>8</v>
      </c>
      <c r="B11" s="9" t="s">
        <v>26</v>
      </c>
      <c r="C11" s="9">
        <v>4</v>
      </c>
      <c r="D11" s="9" t="s">
        <v>34</v>
      </c>
      <c r="E11" s="10" t="s">
        <v>23</v>
      </c>
      <c r="F11" s="11">
        <v>38022</v>
      </c>
      <c r="G11" s="12" t="s">
        <v>24</v>
      </c>
      <c r="H11" s="13">
        <v>60</v>
      </c>
      <c r="I11" s="14">
        <v>11</v>
      </c>
      <c r="J11" s="15">
        <v>12</v>
      </c>
      <c r="K11" s="15">
        <v>14</v>
      </c>
      <c r="L11" s="15">
        <v>0</v>
      </c>
      <c r="M11" s="15">
        <v>15</v>
      </c>
      <c r="N11" s="15">
        <v>29</v>
      </c>
      <c r="O11" s="15">
        <v>8</v>
      </c>
      <c r="P11" s="15">
        <v>0</v>
      </c>
      <c r="Q11" s="15">
        <f>SUM(J11:P11)</f>
        <v>78</v>
      </c>
      <c r="R11" s="16">
        <f>Q11/200*100</f>
        <v>39</v>
      </c>
      <c r="S11" s="15"/>
    </row>
    <row r="12" spans="1:19" x14ac:dyDescent="0.25">
      <c r="A12" s="8">
        <v>9</v>
      </c>
      <c r="B12" s="9" t="s">
        <v>26</v>
      </c>
      <c r="C12" s="9">
        <v>2</v>
      </c>
      <c r="D12" s="9" t="s">
        <v>35</v>
      </c>
      <c r="E12" s="10" t="s">
        <v>23</v>
      </c>
      <c r="F12" s="11">
        <v>38222</v>
      </c>
      <c r="G12" s="12" t="s">
        <v>24</v>
      </c>
      <c r="H12" s="13">
        <v>80</v>
      </c>
      <c r="I12" s="14">
        <v>11</v>
      </c>
      <c r="J12" s="15">
        <v>0</v>
      </c>
      <c r="K12" s="15">
        <v>15</v>
      </c>
      <c r="L12" s="15">
        <v>7</v>
      </c>
      <c r="M12" s="15">
        <v>19</v>
      </c>
      <c r="N12" s="15">
        <v>18</v>
      </c>
      <c r="O12" s="15">
        <v>6</v>
      </c>
      <c r="P12" s="15">
        <v>7</v>
      </c>
      <c r="Q12" s="15">
        <f>SUM(J12:P12)</f>
        <v>72</v>
      </c>
      <c r="R12" s="16">
        <f>Q12/200*100</f>
        <v>36</v>
      </c>
      <c r="S12" s="15"/>
    </row>
    <row r="13" spans="1:19" x14ac:dyDescent="0.25">
      <c r="A13" s="8">
        <v>10</v>
      </c>
      <c r="B13" s="9" t="s">
        <v>21</v>
      </c>
      <c r="C13" s="9">
        <v>18</v>
      </c>
      <c r="D13" s="9" t="s">
        <v>36</v>
      </c>
      <c r="E13" s="10" t="s">
        <v>23</v>
      </c>
      <c r="F13" s="11" t="s">
        <v>37</v>
      </c>
      <c r="G13" s="12" t="s">
        <v>24</v>
      </c>
      <c r="H13" s="13">
        <v>90</v>
      </c>
      <c r="I13" s="14">
        <v>11</v>
      </c>
      <c r="J13" s="15">
        <v>8</v>
      </c>
      <c r="K13" s="15">
        <v>16</v>
      </c>
      <c r="L13" s="15">
        <v>0</v>
      </c>
      <c r="M13" s="15">
        <v>15</v>
      </c>
      <c r="N13" s="15">
        <v>16</v>
      </c>
      <c r="O13" s="15">
        <v>12</v>
      </c>
      <c r="P13" s="15">
        <v>2</v>
      </c>
      <c r="Q13" s="15">
        <f>SUM(J13:P13)</f>
        <v>69</v>
      </c>
      <c r="R13" s="16">
        <f>Q13/200*100</f>
        <v>34.5</v>
      </c>
      <c r="S13" s="15"/>
    </row>
    <row r="14" spans="1:19" x14ac:dyDescent="0.25">
      <c r="A14" s="8">
        <v>11</v>
      </c>
      <c r="B14" s="9" t="s">
        <v>21</v>
      </c>
      <c r="C14" s="9">
        <v>15</v>
      </c>
      <c r="D14" s="9" t="s">
        <v>38</v>
      </c>
      <c r="E14" s="10" t="s">
        <v>23</v>
      </c>
      <c r="F14" s="11">
        <v>38205</v>
      </c>
      <c r="G14" s="12" t="s">
        <v>24</v>
      </c>
      <c r="H14" s="13" t="s">
        <v>39</v>
      </c>
      <c r="I14" s="14">
        <v>11</v>
      </c>
      <c r="J14" s="15">
        <v>11</v>
      </c>
      <c r="K14" s="15">
        <v>11</v>
      </c>
      <c r="L14" s="15">
        <v>9</v>
      </c>
      <c r="M14" s="15">
        <v>15</v>
      </c>
      <c r="N14" s="15">
        <v>10</v>
      </c>
      <c r="O14" s="15">
        <v>8</v>
      </c>
      <c r="P14" s="15">
        <v>4</v>
      </c>
      <c r="Q14" s="15">
        <f>SUM(J14:P14)</f>
        <v>68</v>
      </c>
      <c r="R14" s="16">
        <f>Q14/200*100</f>
        <v>34</v>
      </c>
      <c r="S14" s="15"/>
    </row>
    <row r="15" spans="1:19" x14ac:dyDescent="0.25">
      <c r="A15" s="8">
        <v>12</v>
      </c>
      <c r="B15" s="9" t="s">
        <v>40</v>
      </c>
      <c r="C15" s="9">
        <v>16</v>
      </c>
      <c r="D15" s="9" t="s">
        <v>41</v>
      </c>
      <c r="E15" s="10" t="s">
        <v>23</v>
      </c>
      <c r="F15" s="11">
        <v>38066</v>
      </c>
      <c r="G15" s="12" t="s">
        <v>24</v>
      </c>
      <c r="H15" s="13">
        <v>10</v>
      </c>
      <c r="I15" s="14">
        <v>11</v>
      </c>
      <c r="J15" s="15">
        <v>1</v>
      </c>
      <c r="K15" s="15">
        <v>17</v>
      </c>
      <c r="L15" s="15">
        <v>5</v>
      </c>
      <c r="M15" s="15">
        <v>18</v>
      </c>
      <c r="N15" s="15">
        <v>10</v>
      </c>
      <c r="O15" s="15">
        <v>14</v>
      </c>
      <c r="P15" s="15">
        <v>2</v>
      </c>
      <c r="Q15" s="15">
        <f>SUM(J15:P15)</f>
        <v>67</v>
      </c>
      <c r="R15" s="16">
        <f>Q15/200*100</f>
        <v>33.5</v>
      </c>
      <c r="S15" s="15"/>
    </row>
    <row r="16" spans="1:19" x14ac:dyDescent="0.25">
      <c r="A16" s="8">
        <v>13</v>
      </c>
      <c r="B16" s="9" t="s">
        <v>26</v>
      </c>
      <c r="C16" s="9">
        <v>3</v>
      </c>
      <c r="D16" s="9" t="s">
        <v>42</v>
      </c>
      <c r="E16" s="10" t="s">
        <v>23</v>
      </c>
      <c r="F16" s="11">
        <v>38042</v>
      </c>
      <c r="G16" s="12" t="s">
        <v>24</v>
      </c>
      <c r="H16" s="13">
        <v>60</v>
      </c>
      <c r="I16" s="14">
        <v>11</v>
      </c>
      <c r="J16" s="15">
        <v>6</v>
      </c>
      <c r="K16" s="15">
        <v>15</v>
      </c>
      <c r="L16" s="15">
        <v>4</v>
      </c>
      <c r="M16" s="15">
        <v>15</v>
      </c>
      <c r="N16" s="15">
        <v>7</v>
      </c>
      <c r="O16" s="15">
        <v>13</v>
      </c>
      <c r="P16" s="15">
        <v>4</v>
      </c>
      <c r="Q16" s="15">
        <f>SUM(J16:P16)</f>
        <v>64</v>
      </c>
      <c r="R16" s="16">
        <f>Q16/200*100</f>
        <v>32</v>
      </c>
      <c r="S16" s="15"/>
    </row>
    <row r="17" spans="1:19" x14ac:dyDescent="0.25">
      <c r="A17" s="8">
        <v>14</v>
      </c>
      <c r="B17" s="9" t="s">
        <v>26</v>
      </c>
      <c r="C17" s="9">
        <v>7</v>
      </c>
      <c r="D17" s="9" t="s">
        <v>43</v>
      </c>
      <c r="E17" s="10" t="s">
        <v>23</v>
      </c>
      <c r="F17" s="11">
        <v>38146</v>
      </c>
      <c r="G17" s="12" t="s">
        <v>24</v>
      </c>
      <c r="H17" s="13">
        <v>80</v>
      </c>
      <c r="I17" s="14">
        <v>11</v>
      </c>
      <c r="J17" s="15">
        <v>4</v>
      </c>
      <c r="K17" s="15">
        <v>10</v>
      </c>
      <c r="L17" s="15">
        <v>0</v>
      </c>
      <c r="M17" s="15">
        <v>18</v>
      </c>
      <c r="N17" s="15">
        <v>8</v>
      </c>
      <c r="O17" s="15">
        <v>4</v>
      </c>
      <c r="P17" s="15">
        <v>17</v>
      </c>
      <c r="Q17" s="15">
        <f>SUM(J17:P17)</f>
        <v>61</v>
      </c>
      <c r="R17" s="16">
        <f>Q17/200*100</f>
        <v>30.5</v>
      </c>
      <c r="S17" s="15"/>
    </row>
    <row r="18" spans="1:19" x14ac:dyDescent="0.25">
      <c r="A18" s="8">
        <v>15</v>
      </c>
      <c r="B18" s="9" t="s">
        <v>21</v>
      </c>
      <c r="C18" s="9">
        <v>6</v>
      </c>
      <c r="D18" s="9" t="s">
        <v>44</v>
      </c>
      <c r="E18" s="10" t="s">
        <v>23</v>
      </c>
      <c r="F18" s="11">
        <v>38071</v>
      </c>
      <c r="G18" s="12" t="s">
        <v>24</v>
      </c>
      <c r="H18" s="13">
        <v>62</v>
      </c>
      <c r="I18" s="14">
        <v>11</v>
      </c>
      <c r="J18" s="15">
        <v>0</v>
      </c>
      <c r="K18" s="15">
        <v>4</v>
      </c>
      <c r="L18" s="15">
        <v>0</v>
      </c>
      <c r="M18" s="15">
        <v>6</v>
      </c>
      <c r="N18" s="15">
        <v>12</v>
      </c>
      <c r="O18" s="15">
        <v>3</v>
      </c>
      <c r="P18" s="15">
        <v>9</v>
      </c>
      <c r="Q18" s="15">
        <f>SUM(J18:P18)</f>
        <v>34</v>
      </c>
      <c r="R18" s="16">
        <f>Q18/200*100</f>
        <v>17</v>
      </c>
      <c r="S18" s="15"/>
    </row>
    <row r="19" spans="1:19" x14ac:dyDescent="0.25">
      <c r="A19" s="8">
        <v>16</v>
      </c>
      <c r="B19" s="9" t="s">
        <v>21</v>
      </c>
      <c r="C19" s="9">
        <v>8</v>
      </c>
      <c r="D19" s="9" t="s">
        <v>45</v>
      </c>
      <c r="E19" s="10" t="s">
        <v>23</v>
      </c>
      <c r="F19" s="11">
        <v>37876</v>
      </c>
      <c r="G19" s="12" t="s">
        <v>24</v>
      </c>
      <c r="H19" s="13">
        <v>74</v>
      </c>
      <c r="I19" s="14">
        <v>11</v>
      </c>
      <c r="J19" s="15"/>
      <c r="K19" s="15"/>
      <c r="L19" s="15"/>
      <c r="M19" s="15"/>
      <c r="N19" s="15"/>
      <c r="O19" s="15"/>
      <c r="P19" s="15"/>
      <c r="Q19" s="15"/>
      <c r="R19" s="13"/>
      <c r="S19" s="15" t="s">
        <v>46</v>
      </c>
    </row>
    <row r="20" spans="1:19" x14ac:dyDescent="0.25">
      <c r="A20" s="8">
        <v>17</v>
      </c>
      <c r="B20" s="9" t="s">
        <v>26</v>
      </c>
      <c r="C20" s="9">
        <v>9</v>
      </c>
      <c r="D20" s="9" t="s">
        <v>47</v>
      </c>
      <c r="E20" s="10" t="s">
        <v>48</v>
      </c>
      <c r="F20" s="11">
        <v>38053</v>
      </c>
      <c r="G20" s="12" t="s">
        <v>24</v>
      </c>
      <c r="H20" s="13">
        <v>60</v>
      </c>
      <c r="I20" s="14">
        <v>11</v>
      </c>
      <c r="J20" s="15"/>
      <c r="K20" s="15"/>
      <c r="L20" s="15"/>
      <c r="M20" s="15"/>
      <c r="N20" s="15"/>
      <c r="O20" s="15"/>
      <c r="P20" s="15"/>
      <c r="Q20" s="15"/>
      <c r="R20" s="13"/>
      <c r="S20" s="15" t="s">
        <v>46</v>
      </c>
    </row>
    <row r="21" spans="1:19" x14ac:dyDescent="0.25">
      <c r="A21" s="8">
        <v>18</v>
      </c>
      <c r="B21" s="9" t="s">
        <v>21</v>
      </c>
      <c r="C21" s="9">
        <v>10</v>
      </c>
      <c r="D21" s="9" t="s">
        <v>49</v>
      </c>
      <c r="E21" s="10" t="s">
        <v>23</v>
      </c>
      <c r="F21" s="11">
        <v>38183</v>
      </c>
      <c r="G21" s="12" t="s">
        <v>24</v>
      </c>
      <c r="H21" s="13">
        <v>51</v>
      </c>
      <c r="I21" s="14">
        <v>11</v>
      </c>
      <c r="J21" s="15"/>
      <c r="K21" s="15"/>
      <c r="L21" s="15"/>
      <c r="M21" s="15"/>
      <c r="N21" s="15"/>
      <c r="O21" s="15"/>
      <c r="P21" s="15"/>
      <c r="Q21" s="15"/>
      <c r="R21" s="13"/>
      <c r="S21" s="15" t="s">
        <v>46</v>
      </c>
    </row>
    <row r="23" spans="1:19" s="17" customFormat="1" ht="20.100000000000001" customHeight="1" x14ac:dyDescent="0.25">
      <c r="B23" s="18" t="s">
        <v>50</v>
      </c>
      <c r="E23" s="19"/>
      <c r="F23" s="19" t="s">
        <v>51</v>
      </c>
      <c r="J23" s="19"/>
      <c r="K23" s="17" t="s">
        <v>52</v>
      </c>
      <c r="M23" s="18"/>
      <c r="N23" s="18" t="s">
        <v>53</v>
      </c>
      <c r="R23" s="19"/>
    </row>
    <row r="24" spans="1:19" s="17" customFormat="1" ht="20.100000000000001" customHeight="1" x14ac:dyDescent="0.25">
      <c r="B24" s="19"/>
      <c r="E24" s="19"/>
      <c r="F24" s="19"/>
      <c r="J24" s="19"/>
      <c r="M24" s="18"/>
      <c r="N24" s="18" t="s">
        <v>54</v>
      </c>
      <c r="R24" s="19"/>
    </row>
    <row r="25" spans="1:19" s="17" customFormat="1" ht="20.100000000000001" customHeight="1" x14ac:dyDescent="0.25">
      <c r="B25" s="18" t="s">
        <v>55</v>
      </c>
      <c r="E25" s="19"/>
      <c r="F25" s="18" t="s">
        <v>56</v>
      </c>
      <c r="J25" s="19"/>
      <c r="M25" s="18"/>
      <c r="N25" s="18" t="s">
        <v>57</v>
      </c>
      <c r="R25" s="19"/>
    </row>
    <row r="26" spans="1:19" s="17" customFormat="1" ht="20.100000000000001" customHeight="1" x14ac:dyDescent="0.25">
      <c r="B26" s="19"/>
      <c r="E26" s="19"/>
      <c r="F26" s="19"/>
      <c r="J26" s="19"/>
      <c r="M26" s="18"/>
      <c r="N26" s="18" t="s">
        <v>58</v>
      </c>
      <c r="R26" s="19"/>
    </row>
    <row r="27" spans="1:19" s="17" customFormat="1" ht="20.100000000000001" customHeight="1" x14ac:dyDescent="0.25">
      <c r="B27" s="19"/>
      <c r="E27" s="19"/>
      <c r="F27" s="19"/>
      <c r="J27" s="19"/>
      <c r="N27" s="20" t="s">
        <v>59</v>
      </c>
      <c r="R27" s="19"/>
    </row>
  </sheetData>
  <mergeCells count="1">
    <mergeCell ref="A1:N1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2021-11-23T12:45:50Z</dcterms:created>
  <dcterms:modified xsi:type="dcterms:W3CDTF">2021-11-23T12:46:06Z</dcterms:modified>
</cp:coreProperties>
</file>