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6.11 Русский язык\Протоколы\На сайт\"/>
    </mc:Choice>
  </mc:AlternateContent>
  <bookViews>
    <workbookView xWindow="0" yWindow="0" windowWidth="28800" windowHeight="117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сайт'!$B$3:$S$3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9" i="1" l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 s="1"/>
</calcChain>
</file>

<file path=xl/sharedStrings.xml><?xml version="1.0" encoding="utf-8"?>
<sst xmlns="http://schemas.openxmlformats.org/spreadsheetml/2006/main" count="391" uniqueCount="137">
  <si>
    <t>Протокол окружного этапа всероссийской олимпиады школьников в 2021-2022  уч.году
Русский язык. 11 класс</t>
  </si>
  <si>
    <t>Дата размещения на сайте: 18.11.21г.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</si>
  <si>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</si>
  <si>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</si>
  <si>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</si>
  <si>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</si>
  <si>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</si>
  <si>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</si>
  <si>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</si>
  <si>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</si>
  <si>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</si>
  <si>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(17б)</t>
  </si>
  <si>
    <t>Задание 2 (12б)</t>
  </si>
  <si>
    <t>Задание 3 (12б)</t>
  </si>
  <si>
    <t>Задание 4 (14б)</t>
  </si>
  <si>
    <t>Задание 5 (18б)</t>
  </si>
  <si>
    <t>Задание 6 (20б)</t>
  </si>
  <si>
    <t>Задание 7 (20б)</t>
  </si>
  <si>
    <t>Задание 8 (16б)</t>
  </si>
  <si>
    <t>Итого (макс. 129б)</t>
  </si>
  <si>
    <t>% выполнения</t>
  </si>
  <si>
    <t>Результат</t>
  </si>
  <si>
    <t>а</t>
  </si>
  <si>
    <t>11РУ077</t>
  </si>
  <si>
    <t>ж</t>
  </si>
  <si>
    <t>русский язык</t>
  </si>
  <si>
    <t>Победитель</t>
  </si>
  <si>
    <t>ц</t>
  </si>
  <si>
    <t>11РУ056</t>
  </si>
  <si>
    <t>11РУ051</t>
  </si>
  <si>
    <t xml:space="preserve"> 10.08.2004</t>
  </si>
  <si>
    <t>11РУ038</t>
  </si>
  <si>
    <t>11РУ061</t>
  </si>
  <si>
    <t>к</t>
  </si>
  <si>
    <t>11РУ024</t>
  </si>
  <si>
    <t xml:space="preserve"> 10.10.2004</t>
  </si>
  <si>
    <t>11РУ012</t>
  </si>
  <si>
    <t>11РУ016</t>
  </si>
  <si>
    <t>ООЦ</t>
  </si>
  <si>
    <t>11РУ032</t>
  </si>
  <si>
    <t>11РУ067</t>
  </si>
  <si>
    <t>11РУ049</t>
  </si>
  <si>
    <t>11РУ015</t>
  </si>
  <si>
    <t>11РУ081</t>
  </si>
  <si>
    <t>11РУ047</t>
  </si>
  <si>
    <t>11РУ062</t>
  </si>
  <si>
    <t>11РУ083</t>
  </si>
  <si>
    <t>ТАУ</t>
  </si>
  <si>
    <t>11РУ057</t>
  </si>
  <si>
    <t>11РУ021</t>
  </si>
  <si>
    <t xml:space="preserve">  23.12.2003</t>
  </si>
  <si>
    <t>11РУ074</t>
  </si>
  <si>
    <t>11РУ048</t>
  </si>
  <si>
    <t>11РУ080</t>
  </si>
  <si>
    <t>м</t>
  </si>
  <si>
    <t>11РУ040</t>
  </si>
  <si>
    <t>11РУ009</t>
  </si>
  <si>
    <t>11РУ011</t>
  </si>
  <si>
    <t>11РУ037</t>
  </si>
  <si>
    <t>28.12.2003</t>
  </si>
  <si>
    <t>11РУ071</t>
  </si>
  <si>
    <t>11РУ050</t>
  </si>
  <si>
    <t>11РУ007</t>
  </si>
  <si>
    <t>11РУ013</t>
  </si>
  <si>
    <t>11РУ028</t>
  </si>
  <si>
    <t>11РУ044</t>
  </si>
  <si>
    <t>30.07. 2004</t>
  </si>
  <si>
    <t>11РУ053</t>
  </si>
  <si>
    <t>11РУ018</t>
  </si>
  <si>
    <t>11РУ005</t>
  </si>
  <si>
    <t>11РУ014</t>
  </si>
  <si>
    <t>11РУ036</t>
  </si>
  <si>
    <t>11РУ065</t>
  </si>
  <si>
    <t>11РУ004</t>
  </si>
  <si>
    <t>11РУ017</t>
  </si>
  <si>
    <t>11РУ043</t>
  </si>
  <si>
    <t>11РУ084</t>
  </si>
  <si>
    <t>11РУ069</t>
  </si>
  <si>
    <t xml:space="preserve"> 20.09.2004</t>
  </si>
  <si>
    <t>11РУ045</t>
  </si>
  <si>
    <t>11РУ031</t>
  </si>
  <si>
    <t>11РУ063</t>
  </si>
  <si>
    <t>11РУ001</t>
  </si>
  <si>
    <t>11РУ052</t>
  </si>
  <si>
    <t>11РУ054</t>
  </si>
  <si>
    <t>11РУ058</t>
  </si>
  <si>
    <t>11РУ059</t>
  </si>
  <si>
    <t>11РУ025</t>
  </si>
  <si>
    <t>11РУ042</t>
  </si>
  <si>
    <t>12. 04. 2004</t>
  </si>
  <si>
    <t>11РУ066</t>
  </si>
  <si>
    <t>11РУ075</t>
  </si>
  <si>
    <t xml:space="preserve"> 09.01.2004</t>
  </si>
  <si>
    <t>11РУ003</t>
  </si>
  <si>
    <t>11РУ072</t>
  </si>
  <si>
    <t>11РУ078</t>
  </si>
  <si>
    <t>11РУ035</t>
  </si>
  <si>
    <t>11РУ026</t>
  </si>
  <si>
    <t>11РУ029</t>
  </si>
  <si>
    <t>11РУ023</t>
  </si>
  <si>
    <t>11РУ055</t>
  </si>
  <si>
    <t>11РУ008</t>
  </si>
  <si>
    <t>11РУ006</t>
  </si>
  <si>
    <t>11РУ046</t>
  </si>
  <si>
    <t>11РУ082</t>
  </si>
  <si>
    <t>11РУ027</t>
  </si>
  <si>
    <t>11РУ041</t>
  </si>
  <si>
    <t>11РУ070</t>
  </si>
  <si>
    <t>11РУ068</t>
  </si>
  <si>
    <t>11РУ079</t>
  </si>
  <si>
    <t>11РУ020</t>
  </si>
  <si>
    <t>11РУ002</t>
  </si>
  <si>
    <t>11РУ022</t>
  </si>
  <si>
    <t>11РУ010</t>
  </si>
  <si>
    <t>11РУ033</t>
  </si>
  <si>
    <t>11РУ019</t>
  </si>
  <si>
    <t>неявка</t>
  </si>
  <si>
    <t>11РУ030</t>
  </si>
  <si>
    <t>11РУ034</t>
  </si>
  <si>
    <t>11РУ039</t>
  </si>
  <si>
    <t>11РУ060</t>
  </si>
  <si>
    <t>11РУ064</t>
  </si>
  <si>
    <t>11РУ073</t>
  </si>
  <si>
    <t>11РУ076</t>
  </si>
  <si>
    <t>Председатель жюри:</t>
  </si>
  <si>
    <t>Голубева О.Н.</t>
  </si>
  <si>
    <t>Члены жюри:</t>
  </si>
  <si>
    <t>Мелихова Н.Ю.</t>
  </si>
  <si>
    <t>Яровенко И.А.</t>
  </si>
  <si>
    <t>Сопредседатель:</t>
  </si>
  <si>
    <t>Амирова Т.А.</t>
  </si>
  <si>
    <t>Осипян Л.Г.</t>
  </si>
  <si>
    <t>Мышакина Е.А.</t>
  </si>
  <si>
    <t>Зайкова Т.А.</t>
  </si>
  <si>
    <t>Винс О.С.</t>
  </si>
  <si>
    <t>Емелина Т.С.</t>
  </si>
  <si>
    <t>Лужанская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</si>
</sst>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2" fillId="0" borderId="1" xfId="2" applyNumberFormat="1" applyFont="1" applyBorder="1" applyAlignment="1">
      <alignment horizontal="center"/>
    </xf>
    <xf numFmtId="0" fontId="2" fillId="0" borderId="1" xfId="2" applyNumberFormat="1" applyFont="1" applyBorder="1" applyAlignment="1">
      <alignment horizontal="center"/>
    </xf>
    <xf numFmtId="14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vertical="top" wrapText="1"/>
    </xf>
    <xf numFmtId="0" fontId="2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0" fontId="4" fillId="2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0" fillId="2" borderId="0" xfId="0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16.11%20&#1056;&#1091;&#1089;&#1089;&#1082;&#1080;&#1081;%20&#1103;&#1079;&#1099;&#1082;/&#1055;&#1088;&#1086;&#1090;&#1086;&#1082;&#1086;&#1083;&#1099;/&#1055;&#1088;&#1086;&#1090;&#1086;&#1082;&#1086;&#1083;%20&#1088;&#1091;&#1089;&#1089;&#1082;&#1080;&#1081;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view="pageBreakPreview" zoomScaleNormal="100" zoomScaleSheetLayoutView="100" workbookViewId="0">
      <selection activeCell="F93" sqref="F93"/>
    </sheetView>
  </sheetViews>
  <sheetFormatPr defaultRowHeight="15" x14ac:dyDescent="0.25"/>
  <cols>
    <col min="1" max="1" width="5.28515625" customWidth="1"/>
    <col min="2" max="2" width="6.85546875" bestFit="1" customWidth="1"/>
    <col min="3" max="3" width="10" customWidth="1"/>
    <col min="4" max="4" width="8.42578125" style="35" customWidth="1"/>
    <col min="5" max="5" width="9.5703125" bestFit="1" customWidth="1"/>
    <col min="6" max="6" width="15.85546875" bestFit="1" customWidth="1"/>
    <col min="7" max="7" width="14" customWidth="1"/>
    <col min="8" max="8" width="5.140625" customWidth="1"/>
    <col min="9" max="9" width="6.7109375" bestFit="1" customWidth="1"/>
    <col min="10" max="10" width="11.7109375" style="30" customWidth="1"/>
    <col min="11" max="18" width="9.140625" style="30"/>
    <col min="19" max="19" width="9.5703125" style="30" bestFit="1" customWidth="1"/>
    <col min="20" max="20" width="11.42578125" style="27" customWidth="1"/>
    <col min="21" max="21" width="4.7109375" customWidth="1"/>
  </cols>
  <sheetData>
    <row r="1" spans="1:20" s="2" customFormat="1" ht="41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x14ac:dyDescent="0.25">
      <c r="A2" s="3" t="s">
        <v>1</v>
      </c>
      <c r="B2" s="3"/>
      <c r="C2" s="3"/>
      <c r="D2" s="3"/>
      <c r="E2" s="3"/>
      <c r="F2" s="3"/>
      <c r="G2" s="3"/>
      <c r="J2" s="4"/>
      <c r="K2" s="4"/>
      <c r="L2" s="4"/>
      <c r="M2" s="4"/>
      <c r="N2" s="4"/>
      <c r="O2" s="4"/>
      <c r="P2" s="4"/>
      <c r="Q2" s="4"/>
      <c r="R2" s="4"/>
      <c r="S2" s="4"/>
      <c r="T2" s="3"/>
    </row>
    <row r="3" spans="1:20" ht="42.75" x14ac:dyDescent="0.2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spans="1:20" x14ac:dyDescent="0.25">
      <c r="A4" s="8">
        <v>1</v>
      </c>
      <c r="B4" s="8" t="s">
        <v>22</v>
      </c>
      <c r="C4" s="8">
        <v>77</v>
      </c>
      <c r="D4" s="9" t="s">
        <v>23</v>
      </c>
      <c r="E4" s="8" t="s">
        <v>24</v>
      </c>
      <c r="F4" s="10">
        <v>38045</v>
      </c>
      <c r="G4" s="11" t="s">
        <v>25</v>
      </c>
      <c r="H4" s="8">
        <v>67</v>
      </c>
      <c r="I4" s="8">
        <v>11</v>
      </c>
      <c r="J4" s="12">
        <v>8</v>
      </c>
      <c r="K4" s="12">
        <v>8</v>
      </c>
      <c r="L4" s="12">
        <v>4</v>
      </c>
      <c r="M4" s="12">
        <v>9</v>
      </c>
      <c r="N4" s="12">
        <v>5</v>
      </c>
      <c r="O4" s="12">
        <v>16</v>
      </c>
      <c r="P4" s="12">
        <v>9</v>
      </c>
      <c r="Q4" s="12">
        <v>8</v>
      </c>
      <c r="R4" s="12">
        <f>SUM(J4:Q4)</f>
        <v>67</v>
      </c>
      <c r="S4" s="13">
        <f>R4/129*100</f>
        <v>51.937984496124031</v>
      </c>
      <c r="T4" s="11" t="s">
        <v>26</v>
      </c>
    </row>
    <row r="5" spans="1:20" x14ac:dyDescent="0.25">
      <c r="A5" s="8">
        <v>2</v>
      </c>
      <c r="B5" s="8" t="s">
        <v>27</v>
      </c>
      <c r="C5" s="8">
        <v>56</v>
      </c>
      <c r="D5" s="9" t="s">
        <v>28</v>
      </c>
      <c r="E5" s="8" t="s">
        <v>24</v>
      </c>
      <c r="F5" s="10">
        <v>38206</v>
      </c>
      <c r="G5" s="11" t="s">
        <v>25</v>
      </c>
      <c r="H5" s="8">
        <v>19</v>
      </c>
      <c r="I5" s="8">
        <v>11</v>
      </c>
      <c r="J5" s="12">
        <v>8</v>
      </c>
      <c r="K5" s="12">
        <v>7</v>
      </c>
      <c r="L5" s="12">
        <v>6</v>
      </c>
      <c r="M5" s="12">
        <v>11</v>
      </c>
      <c r="N5" s="12">
        <v>0</v>
      </c>
      <c r="O5" s="12">
        <v>16</v>
      </c>
      <c r="P5" s="12">
        <v>5</v>
      </c>
      <c r="Q5" s="12">
        <v>10</v>
      </c>
      <c r="R5" s="12">
        <f>SUM(J5:Q5)</f>
        <v>63</v>
      </c>
      <c r="S5" s="13">
        <f>R5/129*100</f>
        <v>48.837209302325576</v>
      </c>
      <c r="T5" s="11"/>
    </row>
    <row r="6" spans="1:20" x14ac:dyDescent="0.25">
      <c r="A6" s="8">
        <v>3</v>
      </c>
      <c r="B6" s="8" t="s">
        <v>22</v>
      </c>
      <c r="C6" s="8">
        <v>51</v>
      </c>
      <c r="D6" s="9" t="s">
        <v>29</v>
      </c>
      <c r="E6" s="8" t="s">
        <v>24</v>
      </c>
      <c r="F6" s="10" t="s">
        <v>30</v>
      </c>
      <c r="G6" s="11" t="s">
        <v>25</v>
      </c>
      <c r="H6" s="8">
        <v>93</v>
      </c>
      <c r="I6" s="8">
        <v>11</v>
      </c>
      <c r="J6" s="12">
        <v>0</v>
      </c>
      <c r="K6" s="12">
        <v>5</v>
      </c>
      <c r="L6" s="12">
        <v>8</v>
      </c>
      <c r="M6" s="12">
        <v>7</v>
      </c>
      <c r="N6" s="12">
        <v>0</v>
      </c>
      <c r="O6" s="12">
        <v>18</v>
      </c>
      <c r="P6" s="12">
        <v>13</v>
      </c>
      <c r="Q6" s="12">
        <v>7</v>
      </c>
      <c r="R6" s="12">
        <f>SUM(J6:Q6)</f>
        <v>58</v>
      </c>
      <c r="S6" s="13">
        <f>R6/129*100</f>
        <v>44.961240310077521</v>
      </c>
      <c r="T6" s="11"/>
    </row>
    <row r="7" spans="1:20" x14ac:dyDescent="0.25">
      <c r="A7" s="8">
        <v>4</v>
      </c>
      <c r="B7" s="8" t="s">
        <v>22</v>
      </c>
      <c r="C7" s="8">
        <v>38</v>
      </c>
      <c r="D7" s="9" t="s">
        <v>31</v>
      </c>
      <c r="E7" s="8" t="s">
        <v>24</v>
      </c>
      <c r="F7" s="10">
        <v>38338</v>
      </c>
      <c r="G7" s="11" t="s">
        <v>25</v>
      </c>
      <c r="H7" s="8">
        <v>90</v>
      </c>
      <c r="I7" s="8">
        <v>11</v>
      </c>
      <c r="J7" s="12">
        <v>6</v>
      </c>
      <c r="K7" s="12">
        <v>7</v>
      </c>
      <c r="L7" s="12">
        <v>6</v>
      </c>
      <c r="M7" s="12">
        <v>6</v>
      </c>
      <c r="N7" s="12">
        <v>0</v>
      </c>
      <c r="O7" s="12">
        <v>15</v>
      </c>
      <c r="P7" s="12">
        <v>12</v>
      </c>
      <c r="Q7" s="12">
        <v>3</v>
      </c>
      <c r="R7" s="12">
        <f>SUM(J7:Q7)</f>
        <v>55</v>
      </c>
      <c r="S7" s="13">
        <f>R7/129*100</f>
        <v>42.63565891472868</v>
      </c>
      <c r="T7" s="11"/>
    </row>
    <row r="8" spans="1:20" x14ac:dyDescent="0.25">
      <c r="A8" s="8">
        <v>5</v>
      </c>
      <c r="B8" s="8" t="s">
        <v>22</v>
      </c>
      <c r="C8" s="8">
        <v>61</v>
      </c>
      <c r="D8" s="9" t="s">
        <v>32</v>
      </c>
      <c r="E8" s="10" t="s">
        <v>24</v>
      </c>
      <c r="F8" s="10">
        <v>38205</v>
      </c>
      <c r="G8" s="11" t="s">
        <v>25</v>
      </c>
      <c r="H8" s="8">
        <v>57</v>
      </c>
      <c r="I8" s="8">
        <v>11</v>
      </c>
      <c r="J8" s="12">
        <v>6</v>
      </c>
      <c r="K8" s="12">
        <v>3</v>
      </c>
      <c r="L8" s="12">
        <v>4</v>
      </c>
      <c r="M8" s="12">
        <v>6</v>
      </c>
      <c r="N8" s="12">
        <v>0</v>
      </c>
      <c r="O8" s="12">
        <v>15</v>
      </c>
      <c r="P8" s="12">
        <v>13</v>
      </c>
      <c r="Q8" s="12">
        <v>6</v>
      </c>
      <c r="R8" s="12">
        <f>SUM(J8:Q8)</f>
        <v>53</v>
      </c>
      <c r="S8" s="13">
        <f>R8/129*100</f>
        <v>41.085271317829459</v>
      </c>
      <c r="T8" s="11"/>
    </row>
    <row r="9" spans="1:20" x14ac:dyDescent="0.25">
      <c r="A9" s="8">
        <v>6</v>
      </c>
      <c r="B9" s="8" t="s">
        <v>33</v>
      </c>
      <c r="C9" s="8">
        <v>24</v>
      </c>
      <c r="D9" s="9" t="s">
        <v>34</v>
      </c>
      <c r="E9" s="8" t="s">
        <v>24</v>
      </c>
      <c r="F9" s="10" t="s">
        <v>35</v>
      </c>
      <c r="G9" s="11" t="s">
        <v>25</v>
      </c>
      <c r="H9" s="8">
        <v>75</v>
      </c>
      <c r="I9" s="8">
        <v>11</v>
      </c>
      <c r="J9" s="12">
        <v>6</v>
      </c>
      <c r="K9" s="12">
        <v>3</v>
      </c>
      <c r="L9" s="12">
        <v>3</v>
      </c>
      <c r="M9" s="12">
        <v>6</v>
      </c>
      <c r="N9" s="12">
        <v>0</v>
      </c>
      <c r="O9" s="12">
        <v>19</v>
      </c>
      <c r="P9" s="12">
        <v>9</v>
      </c>
      <c r="Q9" s="12">
        <v>6</v>
      </c>
      <c r="R9" s="12">
        <f>SUM(J9:Q9)</f>
        <v>52</v>
      </c>
      <c r="S9" s="13">
        <f>R9/129*100</f>
        <v>40.310077519379846</v>
      </c>
      <c r="T9" s="11"/>
    </row>
    <row r="10" spans="1:20" x14ac:dyDescent="0.25">
      <c r="A10" s="8">
        <v>7</v>
      </c>
      <c r="B10" s="8" t="s">
        <v>33</v>
      </c>
      <c r="C10" s="8">
        <v>12</v>
      </c>
      <c r="D10" s="9" t="s">
        <v>36</v>
      </c>
      <c r="E10" s="8" t="s">
        <v>24</v>
      </c>
      <c r="F10" s="10">
        <v>38132</v>
      </c>
      <c r="G10" s="11" t="s">
        <v>25</v>
      </c>
      <c r="H10" s="8">
        <v>18</v>
      </c>
      <c r="I10" s="8">
        <v>11</v>
      </c>
      <c r="J10" s="12">
        <v>8</v>
      </c>
      <c r="K10" s="12">
        <v>5</v>
      </c>
      <c r="L10" s="12">
        <v>7</v>
      </c>
      <c r="M10" s="12">
        <v>9</v>
      </c>
      <c r="N10" s="12">
        <v>0</v>
      </c>
      <c r="O10" s="12">
        <v>7</v>
      </c>
      <c r="P10" s="12">
        <v>10</v>
      </c>
      <c r="Q10" s="12">
        <v>5</v>
      </c>
      <c r="R10" s="12">
        <f>SUM(J10:Q10)</f>
        <v>51</v>
      </c>
      <c r="S10" s="13">
        <f>R10/129*100</f>
        <v>39.534883720930232</v>
      </c>
      <c r="T10" s="11"/>
    </row>
    <row r="11" spans="1:20" x14ac:dyDescent="0.25">
      <c r="A11" s="8">
        <v>8</v>
      </c>
      <c r="B11" s="8" t="s">
        <v>22</v>
      </c>
      <c r="C11" s="8">
        <v>16</v>
      </c>
      <c r="D11" s="9" t="s">
        <v>37</v>
      </c>
      <c r="E11" s="8" t="s">
        <v>24</v>
      </c>
      <c r="F11" s="10">
        <v>38381</v>
      </c>
      <c r="G11" s="11" t="s">
        <v>25</v>
      </c>
      <c r="H11" s="8" t="s">
        <v>38</v>
      </c>
      <c r="I11" s="8">
        <v>11</v>
      </c>
      <c r="J11" s="12">
        <v>4</v>
      </c>
      <c r="K11" s="12">
        <v>3</v>
      </c>
      <c r="L11" s="12">
        <v>2</v>
      </c>
      <c r="M11" s="12">
        <v>7</v>
      </c>
      <c r="N11" s="12">
        <v>0</v>
      </c>
      <c r="O11" s="12">
        <v>19</v>
      </c>
      <c r="P11" s="12">
        <v>10</v>
      </c>
      <c r="Q11" s="12">
        <v>3.5</v>
      </c>
      <c r="R11" s="12">
        <f>SUM(J11:Q11)</f>
        <v>48.5</v>
      </c>
      <c r="S11" s="13">
        <f>R11/129*100</f>
        <v>37.596899224806201</v>
      </c>
      <c r="T11" s="11"/>
    </row>
    <row r="12" spans="1:20" x14ac:dyDescent="0.25">
      <c r="A12" s="8">
        <v>9</v>
      </c>
      <c r="B12" s="8" t="s">
        <v>27</v>
      </c>
      <c r="C12" s="8">
        <v>32</v>
      </c>
      <c r="D12" s="9" t="s">
        <v>39</v>
      </c>
      <c r="E12" s="8" t="s">
        <v>24</v>
      </c>
      <c r="F12" s="10">
        <v>38320</v>
      </c>
      <c r="G12" s="11" t="s">
        <v>25</v>
      </c>
      <c r="H12" s="8">
        <v>19</v>
      </c>
      <c r="I12" s="8">
        <v>11</v>
      </c>
      <c r="J12" s="12">
        <v>5</v>
      </c>
      <c r="K12" s="12">
        <v>4</v>
      </c>
      <c r="L12" s="12">
        <v>3</v>
      </c>
      <c r="M12" s="12">
        <v>2</v>
      </c>
      <c r="N12" s="12">
        <v>0</v>
      </c>
      <c r="O12" s="12">
        <v>14</v>
      </c>
      <c r="P12" s="12">
        <v>12</v>
      </c>
      <c r="Q12" s="12">
        <v>8</v>
      </c>
      <c r="R12" s="12">
        <f>SUM(J12:Q12)</f>
        <v>48</v>
      </c>
      <c r="S12" s="13">
        <f>R12/129*100</f>
        <v>37.209302325581397</v>
      </c>
      <c r="T12" s="11"/>
    </row>
    <row r="13" spans="1:20" x14ac:dyDescent="0.25">
      <c r="A13" s="8">
        <v>10</v>
      </c>
      <c r="B13" s="8" t="s">
        <v>33</v>
      </c>
      <c r="C13" s="8">
        <v>67</v>
      </c>
      <c r="D13" s="9" t="s">
        <v>40</v>
      </c>
      <c r="E13" s="8" t="s">
        <v>24</v>
      </c>
      <c r="F13" s="10">
        <v>38238</v>
      </c>
      <c r="G13" s="11" t="s">
        <v>25</v>
      </c>
      <c r="H13" s="8">
        <v>60</v>
      </c>
      <c r="I13" s="8">
        <v>11</v>
      </c>
      <c r="J13" s="12">
        <v>6</v>
      </c>
      <c r="K13" s="12">
        <v>2</v>
      </c>
      <c r="L13" s="12">
        <v>2</v>
      </c>
      <c r="M13" s="12">
        <v>10</v>
      </c>
      <c r="N13" s="12">
        <v>0</v>
      </c>
      <c r="O13" s="12">
        <v>13</v>
      </c>
      <c r="P13" s="12">
        <v>12</v>
      </c>
      <c r="Q13" s="12">
        <v>3</v>
      </c>
      <c r="R13" s="12">
        <f>SUM(J13:Q13)</f>
        <v>48</v>
      </c>
      <c r="S13" s="13">
        <f>R13/129*100</f>
        <v>37.209302325581397</v>
      </c>
      <c r="T13" s="11"/>
    </row>
    <row r="14" spans="1:20" x14ac:dyDescent="0.25">
      <c r="A14" s="8">
        <v>11</v>
      </c>
      <c r="B14" s="8" t="s">
        <v>22</v>
      </c>
      <c r="C14" s="8">
        <v>49</v>
      </c>
      <c r="D14" s="9" t="s">
        <v>41</v>
      </c>
      <c r="E14" s="8" t="s">
        <v>24</v>
      </c>
      <c r="F14" s="10">
        <v>38292</v>
      </c>
      <c r="G14" s="11" t="s">
        <v>25</v>
      </c>
      <c r="H14" s="8">
        <v>35</v>
      </c>
      <c r="I14" s="8">
        <v>11</v>
      </c>
      <c r="J14" s="12">
        <v>2</v>
      </c>
      <c r="K14" s="12">
        <v>8</v>
      </c>
      <c r="L14" s="12">
        <v>3</v>
      </c>
      <c r="M14" s="12">
        <v>8</v>
      </c>
      <c r="N14" s="12">
        <v>0</v>
      </c>
      <c r="O14" s="12">
        <v>15</v>
      </c>
      <c r="P14" s="12">
        <v>6</v>
      </c>
      <c r="Q14" s="12">
        <v>4</v>
      </c>
      <c r="R14" s="12">
        <f>SUM(J14:Q14)</f>
        <v>46</v>
      </c>
      <c r="S14" s="13">
        <f>R14/129*100</f>
        <v>35.65891472868217</v>
      </c>
      <c r="T14" s="11"/>
    </row>
    <row r="15" spans="1:20" x14ac:dyDescent="0.25">
      <c r="A15" s="8">
        <v>12</v>
      </c>
      <c r="B15" s="8" t="s">
        <v>22</v>
      </c>
      <c r="C15" s="8">
        <v>15</v>
      </c>
      <c r="D15" s="9" t="s">
        <v>42</v>
      </c>
      <c r="E15" s="10" t="s">
        <v>24</v>
      </c>
      <c r="F15" s="10">
        <v>38170</v>
      </c>
      <c r="G15" s="11" t="s">
        <v>25</v>
      </c>
      <c r="H15" s="8">
        <v>57</v>
      </c>
      <c r="I15" s="8">
        <v>11</v>
      </c>
      <c r="J15" s="12">
        <v>6</v>
      </c>
      <c r="K15" s="12">
        <v>2</v>
      </c>
      <c r="L15" s="12">
        <v>4</v>
      </c>
      <c r="M15" s="12">
        <v>8</v>
      </c>
      <c r="N15" s="12">
        <v>0</v>
      </c>
      <c r="O15" s="12">
        <v>8</v>
      </c>
      <c r="P15" s="12">
        <v>11</v>
      </c>
      <c r="Q15" s="12">
        <v>6</v>
      </c>
      <c r="R15" s="12">
        <f>SUM(J15:Q15)</f>
        <v>45</v>
      </c>
      <c r="S15" s="13">
        <f>R15/129*100</f>
        <v>34.883720930232556</v>
      </c>
      <c r="T15" s="11"/>
    </row>
    <row r="16" spans="1:20" x14ac:dyDescent="0.25">
      <c r="A16" s="8">
        <v>13</v>
      </c>
      <c r="B16" s="8" t="s">
        <v>22</v>
      </c>
      <c r="C16" s="8">
        <v>81</v>
      </c>
      <c r="D16" s="9" t="s">
        <v>43</v>
      </c>
      <c r="E16" s="8" t="s">
        <v>24</v>
      </c>
      <c r="F16" s="10">
        <v>38263</v>
      </c>
      <c r="G16" s="11" t="s">
        <v>25</v>
      </c>
      <c r="H16" s="8">
        <v>67</v>
      </c>
      <c r="I16" s="8">
        <v>11</v>
      </c>
      <c r="J16" s="12">
        <v>6</v>
      </c>
      <c r="K16" s="12">
        <v>1</v>
      </c>
      <c r="L16" s="12">
        <v>5</v>
      </c>
      <c r="M16" s="12">
        <v>8</v>
      </c>
      <c r="N16" s="12">
        <v>0</v>
      </c>
      <c r="O16" s="12">
        <v>12</v>
      </c>
      <c r="P16" s="12">
        <v>5</v>
      </c>
      <c r="Q16" s="12">
        <v>8</v>
      </c>
      <c r="R16" s="12">
        <f>SUM(J16:Q16)</f>
        <v>45</v>
      </c>
      <c r="S16" s="13">
        <f>R16/129*100</f>
        <v>34.883720930232556</v>
      </c>
      <c r="T16" s="11"/>
    </row>
    <row r="17" spans="1:20" x14ac:dyDescent="0.25">
      <c r="A17" s="8">
        <v>14</v>
      </c>
      <c r="B17" s="8" t="s">
        <v>22</v>
      </c>
      <c r="C17" s="8">
        <v>47</v>
      </c>
      <c r="D17" s="9" t="s">
        <v>44</v>
      </c>
      <c r="E17" s="8" t="s">
        <v>24</v>
      </c>
      <c r="F17" s="10">
        <v>38183</v>
      </c>
      <c r="G17" s="11" t="s">
        <v>25</v>
      </c>
      <c r="H17" s="8">
        <v>51</v>
      </c>
      <c r="I17" s="8">
        <v>11</v>
      </c>
      <c r="J17" s="12">
        <v>5</v>
      </c>
      <c r="K17" s="12">
        <v>8</v>
      </c>
      <c r="L17" s="12">
        <v>2</v>
      </c>
      <c r="M17" s="12">
        <v>8</v>
      </c>
      <c r="N17" s="12">
        <v>0</v>
      </c>
      <c r="O17" s="12">
        <v>6</v>
      </c>
      <c r="P17" s="12">
        <v>8</v>
      </c>
      <c r="Q17" s="12">
        <v>7</v>
      </c>
      <c r="R17" s="12">
        <f>SUM(J17:Q17)</f>
        <v>44</v>
      </c>
      <c r="S17" s="13">
        <f>R17/129*100</f>
        <v>34.108527131782942</v>
      </c>
      <c r="T17" s="11"/>
    </row>
    <row r="18" spans="1:20" x14ac:dyDescent="0.25">
      <c r="A18" s="8">
        <v>15</v>
      </c>
      <c r="B18" s="8" t="s">
        <v>22</v>
      </c>
      <c r="C18" s="8">
        <v>62</v>
      </c>
      <c r="D18" s="9" t="s">
        <v>45</v>
      </c>
      <c r="E18" s="8" t="s">
        <v>24</v>
      </c>
      <c r="F18" s="10">
        <v>38199</v>
      </c>
      <c r="G18" s="11" t="s">
        <v>25</v>
      </c>
      <c r="H18" s="8">
        <v>93</v>
      </c>
      <c r="I18" s="8">
        <v>11</v>
      </c>
      <c r="J18" s="12">
        <v>6</v>
      </c>
      <c r="K18" s="12">
        <v>1</v>
      </c>
      <c r="L18" s="12">
        <v>2</v>
      </c>
      <c r="M18" s="12">
        <v>5</v>
      </c>
      <c r="N18" s="12">
        <v>0</v>
      </c>
      <c r="O18" s="12">
        <v>18</v>
      </c>
      <c r="P18" s="12">
        <v>9</v>
      </c>
      <c r="Q18" s="12">
        <v>3</v>
      </c>
      <c r="R18" s="12">
        <f>SUM(J18:Q18)</f>
        <v>44</v>
      </c>
      <c r="S18" s="13">
        <f>R18/129*100</f>
        <v>34.108527131782942</v>
      </c>
      <c r="T18" s="11"/>
    </row>
    <row r="19" spans="1:20" x14ac:dyDescent="0.25">
      <c r="A19" s="8">
        <v>16</v>
      </c>
      <c r="B19" s="14" t="s">
        <v>22</v>
      </c>
      <c r="C19" s="14">
        <v>83</v>
      </c>
      <c r="D19" s="9" t="s">
        <v>46</v>
      </c>
      <c r="E19" s="14" t="s">
        <v>24</v>
      </c>
      <c r="F19" s="10">
        <v>37949</v>
      </c>
      <c r="G19" s="11" t="s">
        <v>25</v>
      </c>
      <c r="H19" s="8" t="s">
        <v>47</v>
      </c>
      <c r="I19" s="15">
        <v>11</v>
      </c>
      <c r="J19" s="12">
        <v>3</v>
      </c>
      <c r="K19" s="12">
        <v>5</v>
      </c>
      <c r="L19" s="12">
        <v>5</v>
      </c>
      <c r="M19" s="12">
        <v>4</v>
      </c>
      <c r="N19" s="12">
        <v>4</v>
      </c>
      <c r="O19" s="12">
        <v>7</v>
      </c>
      <c r="P19" s="12">
        <v>9</v>
      </c>
      <c r="Q19" s="12">
        <v>7</v>
      </c>
      <c r="R19" s="12">
        <f>SUM(J19:Q19)</f>
        <v>44</v>
      </c>
      <c r="S19" s="13">
        <f>R19/129*100</f>
        <v>34.108527131782942</v>
      </c>
      <c r="T19" s="11"/>
    </row>
    <row r="20" spans="1:20" x14ac:dyDescent="0.25">
      <c r="A20" s="8">
        <v>17</v>
      </c>
      <c r="B20" s="8" t="s">
        <v>22</v>
      </c>
      <c r="C20" s="8">
        <v>57</v>
      </c>
      <c r="D20" s="9" t="s">
        <v>48</v>
      </c>
      <c r="E20" s="10" t="s">
        <v>24</v>
      </c>
      <c r="F20" s="10">
        <v>38063</v>
      </c>
      <c r="G20" s="11" t="s">
        <v>25</v>
      </c>
      <c r="H20" s="8">
        <v>57</v>
      </c>
      <c r="I20" s="8">
        <v>11</v>
      </c>
      <c r="J20" s="12">
        <v>4</v>
      </c>
      <c r="K20" s="12">
        <v>3</v>
      </c>
      <c r="L20" s="12">
        <v>2</v>
      </c>
      <c r="M20" s="12">
        <v>4</v>
      </c>
      <c r="N20" s="12">
        <v>5</v>
      </c>
      <c r="O20" s="12">
        <v>7</v>
      </c>
      <c r="P20" s="12">
        <v>11</v>
      </c>
      <c r="Q20" s="12">
        <v>6</v>
      </c>
      <c r="R20" s="12">
        <f>SUM(J20:Q20)</f>
        <v>42</v>
      </c>
      <c r="S20" s="13">
        <f>R20/129*100</f>
        <v>32.558139534883722</v>
      </c>
      <c r="T20" s="11"/>
    </row>
    <row r="21" spans="1:20" x14ac:dyDescent="0.25">
      <c r="A21" s="8">
        <v>18</v>
      </c>
      <c r="B21" s="8" t="s">
        <v>22</v>
      </c>
      <c r="C21" s="8">
        <v>21</v>
      </c>
      <c r="D21" s="9" t="s">
        <v>49</v>
      </c>
      <c r="E21" s="8" t="s">
        <v>24</v>
      </c>
      <c r="F21" s="10" t="s">
        <v>50</v>
      </c>
      <c r="G21" s="11" t="s">
        <v>25</v>
      </c>
      <c r="H21" s="8">
        <v>47</v>
      </c>
      <c r="I21" s="8">
        <v>11</v>
      </c>
      <c r="J21" s="12">
        <v>5</v>
      </c>
      <c r="K21" s="12">
        <v>5</v>
      </c>
      <c r="L21" s="12">
        <v>2</v>
      </c>
      <c r="M21" s="12">
        <v>6</v>
      </c>
      <c r="N21" s="12">
        <v>0</v>
      </c>
      <c r="O21" s="12">
        <v>7</v>
      </c>
      <c r="P21" s="12">
        <v>11</v>
      </c>
      <c r="Q21" s="12">
        <v>4</v>
      </c>
      <c r="R21" s="12">
        <f>SUM(J21:Q21)</f>
        <v>40</v>
      </c>
      <c r="S21" s="13">
        <f>R21/129*100</f>
        <v>31.007751937984494</v>
      </c>
      <c r="T21" s="11"/>
    </row>
    <row r="22" spans="1:20" x14ac:dyDescent="0.25">
      <c r="A22" s="8">
        <v>19</v>
      </c>
      <c r="B22" s="8" t="s">
        <v>22</v>
      </c>
      <c r="C22" s="8">
        <v>74</v>
      </c>
      <c r="D22" s="9" t="s">
        <v>51</v>
      </c>
      <c r="E22" s="8" t="s">
        <v>24</v>
      </c>
      <c r="F22" s="10">
        <v>38249</v>
      </c>
      <c r="G22" s="11" t="s">
        <v>25</v>
      </c>
      <c r="H22" s="8">
        <v>94</v>
      </c>
      <c r="I22" s="8">
        <v>11</v>
      </c>
      <c r="J22" s="12">
        <v>6</v>
      </c>
      <c r="K22" s="12">
        <v>2</v>
      </c>
      <c r="L22" s="12">
        <v>2</v>
      </c>
      <c r="M22" s="12">
        <v>7</v>
      </c>
      <c r="N22" s="12">
        <v>0</v>
      </c>
      <c r="O22" s="12">
        <v>6</v>
      </c>
      <c r="P22" s="12">
        <v>10</v>
      </c>
      <c r="Q22" s="12">
        <v>6</v>
      </c>
      <c r="R22" s="12">
        <f>SUM(J22:Q22)</f>
        <v>39</v>
      </c>
      <c r="S22" s="13">
        <f>R22/129*100</f>
        <v>30.232558139534881</v>
      </c>
      <c r="T22" s="11"/>
    </row>
    <row r="23" spans="1:20" x14ac:dyDescent="0.25">
      <c r="A23" s="8">
        <v>20</v>
      </c>
      <c r="B23" s="8" t="s">
        <v>22</v>
      </c>
      <c r="C23" s="8">
        <v>48</v>
      </c>
      <c r="D23" s="9" t="s">
        <v>52</v>
      </c>
      <c r="E23" s="8" t="s">
        <v>24</v>
      </c>
      <c r="F23" s="10">
        <v>37984</v>
      </c>
      <c r="G23" s="11" t="s">
        <v>25</v>
      </c>
      <c r="H23" s="8">
        <v>61</v>
      </c>
      <c r="I23" s="8">
        <v>11</v>
      </c>
      <c r="J23" s="12">
        <v>4</v>
      </c>
      <c r="K23" s="12">
        <v>1</v>
      </c>
      <c r="L23" s="12">
        <v>4</v>
      </c>
      <c r="M23" s="12">
        <v>5</v>
      </c>
      <c r="N23" s="12">
        <v>0</v>
      </c>
      <c r="O23" s="12">
        <v>8</v>
      </c>
      <c r="P23" s="12">
        <v>14</v>
      </c>
      <c r="Q23" s="12">
        <v>2</v>
      </c>
      <c r="R23" s="12">
        <f>SUM(J23:Q23)</f>
        <v>38</v>
      </c>
      <c r="S23" s="13">
        <f>R23/129*100</f>
        <v>29.457364341085274</v>
      </c>
      <c r="T23" s="11"/>
    </row>
    <row r="24" spans="1:20" x14ac:dyDescent="0.25">
      <c r="A24" s="8">
        <v>21</v>
      </c>
      <c r="B24" s="8" t="s">
        <v>27</v>
      </c>
      <c r="C24" s="8">
        <v>80</v>
      </c>
      <c r="D24" s="9" t="s">
        <v>53</v>
      </c>
      <c r="E24" s="8" t="s">
        <v>54</v>
      </c>
      <c r="F24" s="10">
        <v>38206</v>
      </c>
      <c r="G24" s="11" t="s">
        <v>25</v>
      </c>
      <c r="H24" s="8">
        <v>19</v>
      </c>
      <c r="I24" s="8">
        <v>11</v>
      </c>
      <c r="J24" s="12">
        <v>6</v>
      </c>
      <c r="K24" s="12">
        <v>3</v>
      </c>
      <c r="L24" s="12">
        <v>7</v>
      </c>
      <c r="M24" s="12">
        <v>6</v>
      </c>
      <c r="N24" s="12">
        <v>0</v>
      </c>
      <c r="O24" s="12">
        <v>7</v>
      </c>
      <c r="P24" s="12">
        <v>4</v>
      </c>
      <c r="Q24" s="12">
        <v>5</v>
      </c>
      <c r="R24" s="12">
        <f>SUM(J24:Q24)</f>
        <v>38</v>
      </c>
      <c r="S24" s="13">
        <f>R24/129*100</f>
        <v>29.457364341085274</v>
      </c>
      <c r="T24" s="11"/>
    </row>
    <row r="25" spans="1:20" x14ac:dyDescent="0.25">
      <c r="A25" s="8">
        <v>22</v>
      </c>
      <c r="B25" s="8" t="s">
        <v>22</v>
      </c>
      <c r="C25" s="8">
        <v>40</v>
      </c>
      <c r="D25" s="9" t="s">
        <v>55</v>
      </c>
      <c r="E25" s="8" t="s">
        <v>24</v>
      </c>
      <c r="F25" s="10">
        <v>38255</v>
      </c>
      <c r="G25" s="11" t="s">
        <v>25</v>
      </c>
      <c r="H25" s="8">
        <v>48</v>
      </c>
      <c r="I25" s="8">
        <v>11</v>
      </c>
      <c r="J25" s="12">
        <v>8</v>
      </c>
      <c r="K25" s="12">
        <v>3</v>
      </c>
      <c r="L25" s="12">
        <v>4</v>
      </c>
      <c r="M25" s="12">
        <v>2</v>
      </c>
      <c r="N25" s="12">
        <v>0</v>
      </c>
      <c r="O25" s="12">
        <v>6</v>
      </c>
      <c r="P25" s="12">
        <v>6</v>
      </c>
      <c r="Q25" s="12">
        <v>8</v>
      </c>
      <c r="R25" s="12">
        <f>SUM(J25:Q25)</f>
        <v>37</v>
      </c>
      <c r="S25" s="13">
        <f>R25/129*100</f>
        <v>28.68217054263566</v>
      </c>
      <c r="T25" s="11"/>
    </row>
    <row r="26" spans="1:20" x14ac:dyDescent="0.25">
      <c r="A26" s="8">
        <v>23</v>
      </c>
      <c r="B26" s="8" t="s">
        <v>22</v>
      </c>
      <c r="C26" s="8">
        <v>9</v>
      </c>
      <c r="D26" s="9" t="s">
        <v>56</v>
      </c>
      <c r="E26" s="8" t="s">
        <v>24</v>
      </c>
      <c r="F26" s="10">
        <v>38176</v>
      </c>
      <c r="G26" s="11" t="s">
        <v>25</v>
      </c>
      <c r="H26" s="8">
        <v>61</v>
      </c>
      <c r="I26" s="8">
        <v>11</v>
      </c>
      <c r="J26" s="12">
        <v>6</v>
      </c>
      <c r="K26" s="12">
        <v>4</v>
      </c>
      <c r="L26" s="12">
        <v>3</v>
      </c>
      <c r="M26" s="12">
        <v>2</v>
      </c>
      <c r="N26" s="12">
        <v>0</v>
      </c>
      <c r="O26" s="12">
        <v>7</v>
      </c>
      <c r="P26" s="12">
        <v>9</v>
      </c>
      <c r="Q26" s="12">
        <v>4.5</v>
      </c>
      <c r="R26" s="12">
        <f>SUM(J26:Q26)</f>
        <v>35.5</v>
      </c>
      <c r="S26" s="13">
        <f>R26/129*100</f>
        <v>27.519379844961239</v>
      </c>
      <c r="T26" s="11"/>
    </row>
    <row r="27" spans="1:20" x14ac:dyDescent="0.25">
      <c r="A27" s="8">
        <v>24</v>
      </c>
      <c r="B27" s="8" t="s">
        <v>22</v>
      </c>
      <c r="C27" s="8">
        <v>11</v>
      </c>
      <c r="D27" s="9" t="s">
        <v>57</v>
      </c>
      <c r="E27" s="8" t="s">
        <v>24</v>
      </c>
      <c r="F27" s="10">
        <v>38301</v>
      </c>
      <c r="G27" s="11" t="s">
        <v>25</v>
      </c>
      <c r="H27" s="8">
        <v>94</v>
      </c>
      <c r="I27" s="8">
        <v>11</v>
      </c>
      <c r="J27" s="12">
        <v>5</v>
      </c>
      <c r="K27" s="12">
        <v>5</v>
      </c>
      <c r="L27" s="12">
        <v>2</v>
      </c>
      <c r="M27" s="12">
        <v>7</v>
      </c>
      <c r="N27" s="12">
        <v>0</v>
      </c>
      <c r="O27" s="12">
        <v>4</v>
      </c>
      <c r="P27" s="12">
        <v>8</v>
      </c>
      <c r="Q27" s="12">
        <v>4</v>
      </c>
      <c r="R27" s="12">
        <f>SUM(J27:Q27)</f>
        <v>35</v>
      </c>
      <c r="S27" s="13">
        <f>R27/129*100</f>
        <v>27.131782945736433</v>
      </c>
      <c r="T27" s="11"/>
    </row>
    <row r="28" spans="1:20" x14ac:dyDescent="0.25">
      <c r="A28" s="8">
        <v>25</v>
      </c>
      <c r="B28" s="8" t="s">
        <v>22</v>
      </c>
      <c r="C28" s="8">
        <v>37</v>
      </c>
      <c r="D28" s="9" t="s">
        <v>58</v>
      </c>
      <c r="E28" s="8" t="s">
        <v>24</v>
      </c>
      <c r="F28" s="10" t="s">
        <v>59</v>
      </c>
      <c r="G28" s="11" t="s">
        <v>25</v>
      </c>
      <c r="H28" s="8">
        <v>48</v>
      </c>
      <c r="I28" s="8">
        <v>11</v>
      </c>
      <c r="J28" s="12">
        <v>9</v>
      </c>
      <c r="K28" s="12">
        <v>2</v>
      </c>
      <c r="L28" s="12">
        <v>0</v>
      </c>
      <c r="M28" s="12">
        <v>0</v>
      </c>
      <c r="N28" s="12">
        <v>0</v>
      </c>
      <c r="O28" s="12">
        <v>6</v>
      </c>
      <c r="P28" s="12">
        <v>10</v>
      </c>
      <c r="Q28" s="12">
        <v>8</v>
      </c>
      <c r="R28" s="12">
        <f>SUM(J28:Q28)</f>
        <v>35</v>
      </c>
      <c r="S28" s="13">
        <f>R28/129*100</f>
        <v>27.131782945736433</v>
      </c>
      <c r="T28" s="11"/>
    </row>
    <row r="29" spans="1:20" x14ac:dyDescent="0.25">
      <c r="A29" s="8">
        <v>26</v>
      </c>
      <c r="B29" s="8" t="s">
        <v>22</v>
      </c>
      <c r="C29" s="8">
        <v>71</v>
      </c>
      <c r="D29" s="9" t="s">
        <v>60</v>
      </c>
      <c r="E29" s="10" t="s">
        <v>24</v>
      </c>
      <c r="F29" s="10">
        <v>38051</v>
      </c>
      <c r="G29" s="11" t="s">
        <v>25</v>
      </c>
      <c r="H29" s="8">
        <v>57</v>
      </c>
      <c r="I29" s="8">
        <v>11</v>
      </c>
      <c r="J29" s="12">
        <v>5</v>
      </c>
      <c r="K29" s="12">
        <v>1</v>
      </c>
      <c r="L29" s="12">
        <v>1</v>
      </c>
      <c r="M29" s="12">
        <v>3</v>
      </c>
      <c r="N29" s="12">
        <v>0</v>
      </c>
      <c r="O29" s="12">
        <v>15</v>
      </c>
      <c r="P29" s="12">
        <v>0</v>
      </c>
      <c r="Q29" s="12">
        <v>10</v>
      </c>
      <c r="R29" s="12">
        <f>SUM(J29:Q29)</f>
        <v>35</v>
      </c>
      <c r="S29" s="13">
        <f>R29/129*100</f>
        <v>27.131782945736433</v>
      </c>
      <c r="T29" s="11"/>
    </row>
    <row r="30" spans="1:20" x14ac:dyDescent="0.25">
      <c r="A30" s="8">
        <v>27</v>
      </c>
      <c r="B30" s="8" t="s">
        <v>22</v>
      </c>
      <c r="C30" s="8">
        <v>50</v>
      </c>
      <c r="D30" s="9" t="s">
        <v>61</v>
      </c>
      <c r="E30" s="10" t="s">
        <v>54</v>
      </c>
      <c r="F30" s="10">
        <v>38149</v>
      </c>
      <c r="G30" s="11" t="s">
        <v>25</v>
      </c>
      <c r="H30" s="8">
        <v>57</v>
      </c>
      <c r="I30" s="8">
        <v>11</v>
      </c>
      <c r="J30" s="12">
        <v>5</v>
      </c>
      <c r="K30" s="12">
        <v>6</v>
      </c>
      <c r="L30" s="12">
        <v>2</v>
      </c>
      <c r="M30" s="12">
        <v>6</v>
      </c>
      <c r="N30" s="12">
        <v>0</v>
      </c>
      <c r="O30" s="12">
        <v>0</v>
      </c>
      <c r="P30" s="12">
        <v>8</v>
      </c>
      <c r="Q30" s="12">
        <v>6.5</v>
      </c>
      <c r="R30" s="12">
        <f>SUM(J30:Q30)</f>
        <v>33.5</v>
      </c>
      <c r="S30" s="13">
        <f>R30/129*100</f>
        <v>25.968992248062015</v>
      </c>
      <c r="T30" s="11"/>
    </row>
    <row r="31" spans="1:20" x14ac:dyDescent="0.25">
      <c r="A31" s="8">
        <v>28</v>
      </c>
      <c r="B31" s="8" t="s">
        <v>33</v>
      </c>
      <c r="C31" s="8">
        <v>7</v>
      </c>
      <c r="D31" s="9" t="s">
        <v>62</v>
      </c>
      <c r="E31" s="8" t="s">
        <v>24</v>
      </c>
      <c r="F31" s="10">
        <v>37997</v>
      </c>
      <c r="G31" s="11" t="s">
        <v>25</v>
      </c>
      <c r="H31" s="8">
        <v>6</v>
      </c>
      <c r="I31" s="8">
        <v>11</v>
      </c>
      <c r="J31" s="12">
        <v>5</v>
      </c>
      <c r="K31" s="12">
        <v>4</v>
      </c>
      <c r="L31" s="12">
        <v>2</v>
      </c>
      <c r="M31" s="12">
        <v>5</v>
      </c>
      <c r="N31" s="12">
        <v>0</v>
      </c>
      <c r="O31" s="12">
        <v>5</v>
      </c>
      <c r="P31" s="12">
        <v>7</v>
      </c>
      <c r="Q31" s="12">
        <v>5</v>
      </c>
      <c r="R31" s="12">
        <f>SUM(J31:Q31)</f>
        <v>33</v>
      </c>
      <c r="S31" s="13">
        <f>R31/129*100</f>
        <v>25.581395348837212</v>
      </c>
      <c r="T31" s="11"/>
    </row>
    <row r="32" spans="1:20" x14ac:dyDescent="0.25">
      <c r="A32" s="8">
        <v>29</v>
      </c>
      <c r="B32" s="8" t="s">
        <v>22</v>
      </c>
      <c r="C32" s="8">
        <v>13</v>
      </c>
      <c r="D32" s="9" t="s">
        <v>63</v>
      </c>
      <c r="E32" s="8" t="s">
        <v>24</v>
      </c>
      <c r="F32" s="10">
        <v>38056</v>
      </c>
      <c r="G32" s="11" t="s">
        <v>25</v>
      </c>
      <c r="H32" s="8">
        <v>48</v>
      </c>
      <c r="I32" s="8">
        <v>11</v>
      </c>
      <c r="J32" s="12">
        <v>6</v>
      </c>
      <c r="K32" s="12">
        <v>4</v>
      </c>
      <c r="L32" s="12">
        <v>2</v>
      </c>
      <c r="M32" s="12">
        <v>2</v>
      </c>
      <c r="N32" s="12">
        <v>0</v>
      </c>
      <c r="O32" s="12">
        <v>5</v>
      </c>
      <c r="P32" s="12">
        <v>8</v>
      </c>
      <c r="Q32" s="12">
        <v>6</v>
      </c>
      <c r="R32" s="12">
        <f>SUM(J32:Q32)</f>
        <v>33</v>
      </c>
      <c r="S32" s="13">
        <f>R32/129*100</f>
        <v>25.581395348837212</v>
      </c>
      <c r="T32" s="11"/>
    </row>
    <row r="33" spans="1:20" x14ac:dyDescent="0.25">
      <c r="A33" s="8">
        <v>30</v>
      </c>
      <c r="B33" s="8" t="s">
        <v>33</v>
      </c>
      <c r="C33" s="8">
        <v>28</v>
      </c>
      <c r="D33" s="9" t="s">
        <v>64</v>
      </c>
      <c r="E33" s="8" t="s">
        <v>24</v>
      </c>
      <c r="F33" s="10">
        <v>38241</v>
      </c>
      <c r="G33" s="11" t="s">
        <v>25</v>
      </c>
      <c r="H33" s="8">
        <v>60</v>
      </c>
      <c r="I33" s="8">
        <v>11</v>
      </c>
      <c r="J33" s="12">
        <v>4</v>
      </c>
      <c r="K33" s="12">
        <v>0</v>
      </c>
      <c r="L33" s="12">
        <v>2</v>
      </c>
      <c r="M33" s="12">
        <v>10</v>
      </c>
      <c r="N33" s="12">
        <v>0</v>
      </c>
      <c r="O33" s="12">
        <v>0</v>
      </c>
      <c r="P33" s="12">
        <v>10</v>
      </c>
      <c r="Q33" s="12">
        <v>7</v>
      </c>
      <c r="R33" s="12">
        <f>SUM(J33:Q33)</f>
        <v>33</v>
      </c>
      <c r="S33" s="13">
        <f>R33/129*100</f>
        <v>25.581395348837212</v>
      </c>
      <c r="T33" s="11"/>
    </row>
    <row r="34" spans="1:20" x14ac:dyDescent="0.25">
      <c r="A34" s="8">
        <v>31</v>
      </c>
      <c r="B34" s="8" t="s">
        <v>22</v>
      </c>
      <c r="C34" s="8">
        <v>44</v>
      </c>
      <c r="D34" s="9" t="s">
        <v>65</v>
      </c>
      <c r="E34" s="8" t="s">
        <v>24</v>
      </c>
      <c r="F34" s="10" t="s">
        <v>66</v>
      </c>
      <c r="G34" s="11" t="s">
        <v>25</v>
      </c>
      <c r="H34" s="8">
        <v>66</v>
      </c>
      <c r="I34" s="8">
        <v>11</v>
      </c>
      <c r="J34" s="12">
        <v>4</v>
      </c>
      <c r="K34" s="12">
        <v>2</v>
      </c>
      <c r="L34" s="12">
        <v>2</v>
      </c>
      <c r="M34" s="12">
        <v>7</v>
      </c>
      <c r="N34" s="12">
        <v>0</v>
      </c>
      <c r="O34" s="12">
        <v>7</v>
      </c>
      <c r="P34" s="12">
        <v>7</v>
      </c>
      <c r="Q34" s="12">
        <v>4</v>
      </c>
      <c r="R34" s="12">
        <f>SUM(J34:Q34)</f>
        <v>33</v>
      </c>
      <c r="S34" s="13">
        <f>R34/129*100</f>
        <v>25.581395348837212</v>
      </c>
      <c r="T34" s="11"/>
    </row>
    <row r="35" spans="1:20" x14ac:dyDescent="0.25">
      <c r="A35" s="8">
        <v>32</v>
      </c>
      <c r="B35" s="8" t="s">
        <v>22</v>
      </c>
      <c r="C35" s="8">
        <v>53</v>
      </c>
      <c r="D35" s="9" t="s">
        <v>67</v>
      </c>
      <c r="E35" s="8" t="s">
        <v>24</v>
      </c>
      <c r="F35" s="10">
        <v>38146</v>
      </c>
      <c r="G35" s="11" t="s">
        <v>25</v>
      </c>
      <c r="H35" s="8">
        <v>35</v>
      </c>
      <c r="I35" s="8">
        <v>11</v>
      </c>
      <c r="J35" s="12">
        <v>2</v>
      </c>
      <c r="K35" s="12">
        <v>5</v>
      </c>
      <c r="L35" s="12">
        <v>1</v>
      </c>
      <c r="M35" s="12">
        <v>6</v>
      </c>
      <c r="N35" s="12">
        <v>0</v>
      </c>
      <c r="O35" s="12">
        <v>6</v>
      </c>
      <c r="P35" s="12">
        <v>10</v>
      </c>
      <c r="Q35" s="12">
        <v>3</v>
      </c>
      <c r="R35" s="12">
        <f>SUM(J35:Q35)</f>
        <v>33</v>
      </c>
      <c r="S35" s="13">
        <f>R35/129*100</f>
        <v>25.581395348837212</v>
      </c>
      <c r="T35" s="11"/>
    </row>
    <row r="36" spans="1:20" x14ac:dyDescent="0.25">
      <c r="A36" s="8">
        <v>33</v>
      </c>
      <c r="B36" s="8" t="s">
        <v>22</v>
      </c>
      <c r="C36" s="8">
        <v>18</v>
      </c>
      <c r="D36" s="9" t="s">
        <v>68</v>
      </c>
      <c r="E36" s="8" t="s">
        <v>24</v>
      </c>
      <c r="F36" s="10">
        <v>38256</v>
      </c>
      <c r="G36" s="11" t="s">
        <v>25</v>
      </c>
      <c r="H36" s="8">
        <v>67</v>
      </c>
      <c r="I36" s="8">
        <v>11</v>
      </c>
      <c r="J36" s="12">
        <v>5</v>
      </c>
      <c r="K36" s="12">
        <v>2</v>
      </c>
      <c r="L36" s="12">
        <v>2</v>
      </c>
      <c r="M36" s="12">
        <v>2</v>
      </c>
      <c r="N36" s="12">
        <v>0</v>
      </c>
      <c r="O36" s="12">
        <v>6</v>
      </c>
      <c r="P36" s="12">
        <v>8</v>
      </c>
      <c r="Q36" s="12">
        <v>7</v>
      </c>
      <c r="R36" s="12">
        <f>SUM(J36:Q36)</f>
        <v>32</v>
      </c>
      <c r="S36" s="13">
        <f>R36/129*100</f>
        <v>24.806201550387598</v>
      </c>
      <c r="T36" s="11"/>
    </row>
    <row r="37" spans="1:20" x14ac:dyDescent="0.25">
      <c r="A37" s="8">
        <v>34</v>
      </c>
      <c r="B37" s="8" t="s">
        <v>22</v>
      </c>
      <c r="C37" s="8">
        <v>5</v>
      </c>
      <c r="D37" s="9" t="s">
        <v>69</v>
      </c>
      <c r="E37" s="8" t="s">
        <v>54</v>
      </c>
      <c r="F37" s="10">
        <v>38194</v>
      </c>
      <c r="G37" s="11" t="s">
        <v>25</v>
      </c>
      <c r="H37" s="8">
        <v>58</v>
      </c>
      <c r="I37" s="8">
        <v>11</v>
      </c>
      <c r="J37" s="12">
        <v>6</v>
      </c>
      <c r="K37" s="12">
        <v>3</v>
      </c>
      <c r="L37" s="12">
        <v>2</v>
      </c>
      <c r="M37" s="12">
        <v>6</v>
      </c>
      <c r="N37" s="12">
        <v>0</v>
      </c>
      <c r="O37" s="12">
        <v>2</v>
      </c>
      <c r="P37" s="12">
        <v>7</v>
      </c>
      <c r="Q37" s="12">
        <v>5</v>
      </c>
      <c r="R37" s="12">
        <f>SUM(J37:Q37)</f>
        <v>31</v>
      </c>
      <c r="S37" s="13">
        <f>R37/129*100</f>
        <v>24.031007751937985</v>
      </c>
      <c r="T37" s="11"/>
    </row>
    <row r="38" spans="1:20" x14ac:dyDescent="0.25">
      <c r="A38" s="8">
        <v>35</v>
      </c>
      <c r="B38" s="8" t="s">
        <v>22</v>
      </c>
      <c r="C38" s="8">
        <v>14</v>
      </c>
      <c r="D38" s="9" t="s">
        <v>70</v>
      </c>
      <c r="E38" s="8" t="s">
        <v>54</v>
      </c>
      <c r="F38" s="10">
        <v>38151</v>
      </c>
      <c r="G38" s="11" t="s">
        <v>25</v>
      </c>
      <c r="H38" s="8">
        <v>33</v>
      </c>
      <c r="I38" s="8">
        <v>11</v>
      </c>
      <c r="J38" s="12">
        <v>8</v>
      </c>
      <c r="K38" s="12">
        <v>0</v>
      </c>
      <c r="L38" s="12">
        <v>1</v>
      </c>
      <c r="M38" s="12">
        <v>7</v>
      </c>
      <c r="N38" s="12">
        <v>0</v>
      </c>
      <c r="O38" s="12">
        <v>4</v>
      </c>
      <c r="P38" s="12">
        <v>8</v>
      </c>
      <c r="Q38" s="12">
        <v>3</v>
      </c>
      <c r="R38" s="12">
        <f>SUM(J38:Q38)</f>
        <v>31</v>
      </c>
      <c r="S38" s="13">
        <f>R38/129*100</f>
        <v>24.031007751937985</v>
      </c>
      <c r="T38" s="11"/>
    </row>
    <row r="39" spans="1:20" x14ac:dyDescent="0.25">
      <c r="A39" s="8">
        <v>36</v>
      </c>
      <c r="B39" s="8" t="s">
        <v>22</v>
      </c>
      <c r="C39" s="8">
        <v>36</v>
      </c>
      <c r="D39" s="9" t="s">
        <v>71</v>
      </c>
      <c r="E39" s="8" t="s">
        <v>54</v>
      </c>
      <c r="F39" s="10">
        <v>38199</v>
      </c>
      <c r="G39" s="11" t="s">
        <v>25</v>
      </c>
      <c r="H39" s="8">
        <v>84</v>
      </c>
      <c r="I39" s="8">
        <v>11</v>
      </c>
      <c r="J39" s="12">
        <v>6</v>
      </c>
      <c r="K39" s="12">
        <v>3</v>
      </c>
      <c r="L39" s="12">
        <v>0</v>
      </c>
      <c r="M39" s="12">
        <v>3</v>
      </c>
      <c r="N39" s="12">
        <v>0</v>
      </c>
      <c r="O39" s="12">
        <v>8</v>
      </c>
      <c r="P39" s="12">
        <v>6</v>
      </c>
      <c r="Q39" s="12">
        <v>5</v>
      </c>
      <c r="R39" s="12">
        <f>SUM(J39:Q39)</f>
        <v>31</v>
      </c>
      <c r="S39" s="13">
        <f>R39/129*100</f>
        <v>24.031007751937985</v>
      </c>
      <c r="T39" s="11"/>
    </row>
    <row r="40" spans="1:20" x14ac:dyDescent="0.25">
      <c r="A40" s="8">
        <v>37</v>
      </c>
      <c r="B40" s="8" t="s">
        <v>22</v>
      </c>
      <c r="C40" s="8">
        <v>65</v>
      </c>
      <c r="D40" s="9" t="s">
        <v>72</v>
      </c>
      <c r="E40" s="8" t="s">
        <v>24</v>
      </c>
      <c r="F40" s="10">
        <v>38343</v>
      </c>
      <c r="G40" s="11" t="s">
        <v>25</v>
      </c>
      <c r="H40" s="8">
        <v>62</v>
      </c>
      <c r="I40" s="8">
        <v>11</v>
      </c>
      <c r="J40" s="12">
        <v>7</v>
      </c>
      <c r="K40" s="12">
        <v>2</v>
      </c>
      <c r="L40" s="12">
        <v>0</v>
      </c>
      <c r="M40" s="12">
        <v>1</v>
      </c>
      <c r="N40" s="12">
        <v>0</v>
      </c>
      <c r="O40" s="12">
        <v>7</v>
      </c>
      <c r="P40" s="12">
        <v>9</v>
      </c>
      <c r="Q40" s="12">
        <v>4</v>
      </c>
      <c r="R40" s="12">
        <f>SUM(J40:Q40)</f>
        <v>30</v>
      </c>
      <c r="S40" s="13">
        <f>R40/129*100</f>
        <v>23.255813953488371</v>
      </c>
      <c r="T40" s="11"/>
    </row>
    <row r="41" spans="1:20" x14ac:dyDescent="0.25">
      <c r="A41" s="8">
        <v>38</v>
      </c>
      <c r="B41" s="8" t="s">
        <v>33</v>
      </c>
      <c r="C41" s="8">
        <v>4</v>
      </c>
      <c r="D41" s="9" t="s">
        <v>73</v>
      </c>
      <c r="E41" s="8" t="s">
        <v>24</v>
      </c>
      <c r="F41" s="10">
        <v>38383</v>
      </c>
      <c r="G41" s="11" t="s">
        <v>25</v>
      </c>
      <c r="H41" s="8">
        <v>6</v>
      </c>
      <c r="I41" s="8">
        <v>11</v>
      </c>
      <c r="J41" s="12">
        <v>0</v>
      </c>
      <c r="K41" s="12">
        <v>3</v>
      </c>
      <c r="L41" s="12">
        <v>1</v>
      </c>
      <c r="M41" s="12">
        <v>6</v>
      </c>
      <c r="N41" s="12">
        <v>0</v>
      </c>
      <c r="O41" s="12">
        <v>3</v>
      </c>
      <c r="P41" s="12">
        <v>11</v>
      </c>
      <c r="Q41" s="12">
        <v>4.5</v>
      </c>
      <c r="R41" s="12">
        <f>SUM(J41:Q41)</f>
        <v>28.5</v>
      </c>
      <c r="S41" s="13">
        <f>R41/129*100</f>
        <v>22.093023255813954</v>
      </c>
      <c r="T41" s="11"/>
    </row>
    <row r="42" spans="1:20" x14ac:dyDescent="0.25">
      <c r="A42" s="8">
        <v>39</v>
      </c>
      <c r="B42" s="8" t="s">
        <v>22</v>
      </c>
      <c r="C42" s="8">
        <v>17</v>
      </c>
      <c r="D42" s="9" t="s">
        <v>74</v>
      </c>
      <c r="E42" s="8" t="s">
        <v>24</v>
      </c>
      <c r="F42" s="10">
        <v>38250</v>
      </c>
      <c r="G42" s="11" t="s">
        <v>25</v>
      </c>
      <c r="H42" s="8">
        <v>46</v>
      </c>
      <c r="I42" s="8">
        <v>11</v>
      </c>
      <c r="J42" s="12">
        <v>0</v>
      </c>
      <c r="K42" s="12">
        <v>1</v>
      </c>
      <c r="L42" s="12">
        <v>0</v>
      </c>
      <c r="M42" s="12">
        <v>8</v>
      </c>
      <c r="N42" s="12">
        <v>0</v>
      </c>
      <c r="O42" s="12">
        <v>10</v>
      </c>
      <c r="P42" s="12">
        <v>6</v>
      </c>
      <c r="Q42" s="12">
        <v>3</v>
      </c>
      <c r="R42" s="12">
        <f>SUM(J42:Q42)</f>
        <v>28</v>
      </c>
      <c r="S42" s="13">
        <f>R42/129*100</f>
        <v>21.705426356589147</v>
      </c>
      <c r="T42" s="11"/>
    </row>
    <row r="43" spans="1:20" x14ac:dyDescent="0.25">
      <c r="A43" s="8">
        <v>40</v>
      </c>
      <c r="B43" s="8" t="s">
        <v>33</v>
      </c>
      <c r="C43" s="8">
        <v>43</v>
      </c>
      <c r="D43" s="9" t="s">
        <v>75</v>
      </c>
      <c r="E43" s="8" t="s">
        <v>24</v>
      </c>
      <c r="F43" s="10">
        <v>38182</v>
      </c>
      <c r="G43" s="11" t="s">
        <v>25</v>
      </c>
      <c r="H43" s="8">
        <v>6</v>
      </c>
      <c r="I43" s="8">
        <v>11</v>
      </c>
      <c r="J43" s="12">
        <v>7</v>
      </c>
      <c r="K43" s="12">
        <v>2</v>
      </c>
      <c r="L43" s="12">
        <v>0</v>
      </c>
      <c r="M43" s="12">
        <v>3</v>
      </c>
      <c r="N43" s="12">
        <v>0</v>
      </c>
      <c r="O43" s="12">
        <v>4</v>
      </c>
      <c r="P43" s="12">
        <v>7</v>
      </c>
      <c r="Q43" s="12">
        <v>5</v>
      </c>
      <c r="R43" s="12">
        <f>SUM(J43:Q43)</f>
        <v>28</v>
      </c>
      <c r="S43" s="13">
        <f>R43/129*100</f>
        <v>21.705426356589147</v>
      </c>
      <c r="T43" s="11"/>
    </row>
    <row r="44" spans="1:20" x14ac:dyDescent="0.25">
      <c r="A44" s="8">
        <v>41</v>
      </c>
      <c r="B44" s="14" t="s">
        <v>22</v>
      </c>
      <c r="C44" s="14">
        <v>84</v>
      </c>
      <c r="D44" s="9" t="s">
        <v>76</v>
      </c>
      <c r="E44" s="14" t="s">
        <v>24</v>
      </c>
      <c r="F44" s="10">
        <v>38077</v>
      </c>
      <c r="G44" s="11" t="s">
        <v>25</v>
      </c>
      <c r="H44" s="15">
        <v>38</v>
      </c>
      <c r="I44" s="14">
        <v>11</v>
      </c>
      <c r="J44" s="12">
        <v>6</v>
      </c>
      <c r="K44" s="12">
        <v>2</v>
      </c>
      <c r="L44" s="12">
        <v>2</v>
      </c>
      <c r="M44" s="12">
        <v>0</v>
      </c>
      <c r="N44" s="12">
        <v>0</v>
      </c>
      <c r="O44" s="12">
        <v>5</v>
      </c>
      <c r="P44" s="12">
        <v>9</v>
      </c>
      <c r="Q44" s="12">
        <v>4</v>
      </c>
      <c r="R44" s="12">
        <f>SUM(J44:Q44)</f>
        <v>28</v>
      </c>
      <c r="S44" s="13">
        <f>R44/129*100</f>
        <v>21.705426356589147</v>
      </c>
      <c r="T44" s="11"/>
    </row>
    <row r="45" spans="1:20" x14ac:dyDescent="0.25">
      <c r="A45" s="8">
        <v>42</v>
      </c>
      <c r="B45" s="8" t="s">
        <v>22</v>
      </c>
      <c r="C45" s="8">
        <v>69</v>
      </c>
      <c r="D45" s="9" t="s">
        <v>77</v>
      </c>
      <c r="E45" s="8" t="s">
        <v>24</v>
      </c>
      <c r="F45" s="10" t="s">
        <v>78</v>
      </c>
      <c r="G45" s="11" t="s">
        <v>25</v>
      </c>
      <c r="H45" s="8">
        <v>93</v>
      </c>
      <c r="I45" s="8">
        <v>11</v>
      </c>
      <c r="J45" s="12">
        <v>4</v>
      </c>
      <c r="K45" s="12">
        <v>1</v>
      </c>
      <c r="L45" s="12">
        <v>6</v>
      </c>
      <c r="M45" s="12">
        <v>3</v>
      </c>
      <c r="N45" s="12">
        <v>0</v>
      </c>
      <c r="O45" s="12">
        <v>0</v>
      </c>
      <c r="P45" s="12">
        <v>8</v>
      </c>
      <c r="Q45" s="12">
        <v>4.5</v>
      </c>
      <c r="R45" s="12">
        <f>SUM(J45:Q45)</f>
        <v>26.5</v>
      </c>
      <c r="S45" s="13">
        <f>R45/129*100</f>
        <v>20.54263565891473</v>
      </c>
      <c r="T45" s="11"/>
    </row>
    <row r="46" spans="1:20" x14ac:dyDescent="0.25">
      <c r="A46" s="8">
        <v>43</v>
      </c>
      <c r="B46" s="8" t="s">
        <v>22</v>
      </c>
      <c r="C46" s="8">
        <v>45</v>
      </c>
      <c r="D46" s="9" t="s">
        <v>79</v>
      </c>
      <c r="E46" s="8" t="s">
        <v>24</v>
      </c>
      <c r="F46" s="10">
        <v>38035</v>
      </c>
      <c r="G46" s="11" t="s">
        <v>25</v>
      </c>
      <c r="H46" s="8" t="s">
        <v>38</v>
      </c>
      <c r="I46" s="8">
        <v>11</v>
      </c>
      <c r="J46" s="12">
        <v>5</v>
      </c>
      <c r="K46" s="12">
        <v>3</v>
      </c>
      <c r="L46" s="12">
        <v>2</v>
      </c>
      <c r="M46" s="12">
        <v>2</v>
      </c>
      <c r="N46" s="12">
        <v>0</v>
      </c>
      <c r="O46" s="12">
        <v>0</v>
      </c>
      <c r="P46" s="12">
        <v>9</v>
      </c>
      <c r="Q46" s="12">
        <v>5</v>
      </c>
      <c r="R46" s="12">
        <f>SUM(J46:Q46)</f>
        <v>26</v>
      </c>
      <c r="S46" s="13">
        <f>R46/129*100</f>
        <v>20.155038759689923</v>
      </c>
      <c r="T46" s="11"/>
    </row>
    <row r="47" spans="1:20" x14ac:dyDescent="0.25">
      <c r="A47" s="8">
        <v>44</v>
      </c>
      <c r="B47" s="8" t="s">
        <v>27</v>
      </c>
      <c r="C47" s="8">
        <v>31</v>
      </c>
      <c r="D47" s="9" t="s">
        <v>80</v>
      </c>
      <c r="E47" s="8" t="s">
        <v>54</v>
      </c>
      <c r="F47" s="10">
        <v>38172</v>
      </c>
      <c r="G47" s="11" t="s">
        <v>25</v>
      </c>
      <c r="H47" s="8">
        <v>19</v>
      </c>
      <c r="I47" s="8">
        <v>11</v>
      </c>
      <c r="J47" s="12">
        <v>0</v>
      </c>
      <c r="K47" s="12">
        <v>4</v>
      </c>
      <c r="L47" s="12">
        <v>4</v>
      </c>
      <c r="M47" s="12">
        <v>3</v>
      </c>
      <c r="N47" s="12">
        <v>0</v>
      </c>
      <c r="O47" s="12">
        <v>6</v>
      </c>
      <c r="P47" s="12">
        <v>6</v>
      </c>
      <c r="Q47" s="12">
        <v>2</v>
      </c>
      <c r="R47" s="12">
        <f>SUM(J47:Q47)</f>
        <v>25</v>
      </c>
      <c r="S47" s="13">
        <f>R47/129*100</f>
        <v>19.379844961240313</v>
      </c>
      <c r="T47" s="11"/>
    </row>
    <row r="48" spans="1:20" x14ac:dyDescent="0.25">
      <c r="A48" s="8">
        <v>45</v>
      </c>
      <c r="B48" s="8" t="s">
        <v>33</v>
      </c>
      <c r="C48" s="8">
        <v>63</v>
      </c>
      <c r="D48" s="9" t="s">
        <v>81</v>
      </c>
      <c r="E48" s="8" t="s">
        <v>24</v>
      </c>
      <c r="F48" s="10">
        <v>38304</v>
      </c>
      <c r="G48" s="11" t="s">
        <v>25</v>
      </c>
      <c r="H48" s="8">
        <v>75</v>
      </c>
      <c r="I48" s="8">
        <v>11</v>
      </c>
      <c r="J48" s="12">
        <v>6</v>
      </c>
      <c r="K48" s="12">
        <v>1</v>
      </c>
      <c r="L48" s="12">
        <v>2</v>
      </c>
      <c r="M48" s="12">
        <v>2</v>
      </c>
      <c r="N48" s="12">
        <v>0</v>
      </c>
      <c r="O48" s="12">
        <v>7</v>
      </c>
      <c r="P48" s="12">
        <v>6</v>
      </c>
      <c r="Q48" s="12">
        <v>1</v>
      </c>
      <c r="R48" s="12">
        <f>SUM(J48:Q48)</f>
        <v>25</v>
      </c>
      <c r="S48" s="13">
        <f>R48/129*100</f>
        <v>19.379844961240313</v>
      </c>
      <c r="T48" s="11"/>
    </row>
    <row r="49" spans="1:20" x14ac:dyDescent="0.25">
      <c r="A49" s="8">
        <v>46</v>
      </c>
      <c r="B49" s="8" t="s">
        <v>22</v>
      </c>
      <c r="C49" s="8">
        <v>1</v>
      </c>
      <c r="D49" s="9" t="s">
        <v>82</v>
      </c>
      <c r="E49" s="8" t="s">
        <v>24</v>
      </c>
      <c r="F49" s="10">
        <v>38099</v>
      </c>
      <c r="G49" s="11" t="s">
        <v>25</v>
      </c>
      <c r="H49" s="8">
        <v>79</v>
      </c>
      <c r="I49" s="8">
        <v>11</v>
      </c>
      <c r="J49" s="12">
        <v>5</v>
      </c>
      <c r="K49" s="12">
        <v>1</v>
      </c>
      <c r="L49" s="12">
        <v>0</v>
      </c>
      <c r="M49" s="12">
        <v>0</v>
      </c>
      <c r="N49" s="12">
        <v>0</v>
      </c>
      <c r="O49" s="12">
        <v>3</v>
      </c>
      <c r="P49" s="12">
        <v>11</v>
      </c>
      <c r="Q49" s="12">
        <v>4.5</v>
      </c>
      <c r="R49" s="12">
        <f>SUM(J49:Q49)</f>
        <v>24.5</v>
      </c>
      <c r="S49" s="13">
        <f>R49/129*100</f>
        <v>18.992248062015506</v>
      </c>
      <c r="T49" s="11"/>
    </row>
    <row r="50" spans="1:20" x14ac:dyDescent="0.25">
      <c r="A50" s="8">
        <v>47</v>
      </c>
      <c r="B50" s="8" t="s">
        <v>22</v>
      </c>
      <c r="C50" s="8">
        <v>52</v>
      </c>
      <c r="D50" s="9" t="s">
        <v>83</v>
      </c>
      <c r="E50" s="8" t="s">
        <v>24</v>
      </c>
      <c r="F50" s="10">
        <v>38335</v>
      </c>
      <c r="G50" s="11" t="s">
        <v>25</v>
      </c>
      <c r="H50" s="8">
        <v>84</v>
      </c>
      <c r="I50" s="8">
        <v>11</v>
      </c>
      <c r="J50" s="12">
        <v>6</v>
      </c>
      <c r="K50" s="12">
        <v>2</v>
      </c>
      <c r="L50" s="12">
        <v>1</v>
      </c>
      <c r="M50" s="12">
        <v>4</v>
      </c>
      <c r="N50" s="12">
        <v>0</v>
      </c>
      <c r="O50" s="12">
        <v>3</v>
      </c>
      <c r="P50" s="12">
        <v>2</v>
      </c>
      <c r="Q50" s="12">
        <v>5</v>
      </c>
      <c r="R50" s="12">
        <f>SUM(J50:Q50)</f>
        <v>23</v>
      </c>
      <c r="S50" s="13">
        <f>R50/129*100</f>
        <v>17.829457364341085</v>
      </c>
      <c r="T50" s="11"/>
    </row>
    <row r="51" spans="1:20" x14ac:dyDescent="0.25">
      <c r="A51" s="8">
        <v>48</v>
      </c>
      <c r="B51" s="8" t="s">
        <v>22</v>
      </c>
      <c r="C51" s="8">
        <v>54</v>
      </c>
      <c r="D51" s="9" t="s">
        <v>84</v>
      </c>
      <c r="E51" s="8" t="s">
        <v>24</v>
      </c>
      <c r="F51" s="10">
        <v>37979</v>
      </c>
      <c r="G51" s="11" t="s">
        <v>25</v>
      </c>
      <c r="H51" s="8">
        <v>79</v>
      </c>
      <c r="I51" s="8">
        <v>11</v>
      </c>
      <c r="J51" s="12">
        <v>5</v>
      </c>
      <c r="K51" s="12">
        <v>2</v>
      </c>
      <c r="L51" s="12">
        <v>0</v>
      </c>
      <c r="M51" s="12">
        <v>6</v>
      </c>
      <c r="N51" s="12">
        <v>0</v>
      </c>
      <c r="O51" s="12">
        <v>4</v>
      </c>
      <c r="P51" s="12">
        <v>0</v>
      </c>
      <c r="Q51" s="12">
        <v>6</v>
      </c>
      <c r="R51" s="12">
        <f>SUM(J51:Q51)</f>
        <v>23</v>
      </c>
      <c r="S51" s="13">
        <f>R51/129*100</f>
        <v>17.829457364341085</v>
      </c>
      <c r="T51" s="11"/>
    </row>
    <row r="52" spans="1:20" x14ac:dyDescent="0.25">
      <c r="A52" s="8">
        <v>49</v>
      </c>
      <c r="B52" s="8" t="s">
        <v>33</v>
      </c>
      <c r="C52" s="8">
        <v>58</v>
      </c>
      <c r="D52" s="9" t="s">
        <v>85</v>
      </c>
      <c r="E52" s="8" t="s">
        <v>24</v>
      </c>
      <c r="F52" s="10">
        <v>38265</v>
      </c>
      <c r="G52" s="11" t="s">
        <v>25</v>
      </c>
      <c r="H52" s="8">
        <v>6</v>
      </c>
      <c r="I52" s="8">
        <v>11</v>
      </c>
      <c r="J52" s="12">
        <v>0</v>
      </c>
      <c r="K52" s="12">
        <v>3</v>
      </c>
      <c r="L52" s="12">
        <v>0</v>
      </c>
      <c r="M52" s="12">
        <v>3</v>
      </c>
      <c r="N52" s="12">
        <v>0</v>
      </c>
      <c r="O52" s="12">
        <v>0</v>
      </c>
      <c r="P52" s="12">
        <v>11</v>
      </c>
      <c r="Q52" s="12">
        <v>5</v>
      </c>
      <c r="R52" s="12">
        <f>SUM(J52:Q52)</f>
        <v>22</v>
      </c>
      <c r="S52" s="13">
        <f>R52/129*100</f>
        <v>17.054263565891471</v>
      </c>
      <c r="T52" s="11"/>
    </row>
    <row r="53" spans="1:20" x14ac:dyDescent="0.25">
      <c r="A53" s="8">
        <v>50</v>
      </c>
      <c r="B53" s="8" t="s">
        <v>22</v>
      </c>
      <c r="C53" s="8">
        <v>59</v>
      </c>
      <c r="D53" s="9" t="s">
        <v>86</v>
      </c>
      <c r="E53" s="8" t="s">
        <v>24</v>
      </c>
      <c r="F53" s="10">
        <v>38266</v>
      </c>
      <c r="G53" s="11" t="s">
        <v>25</v>
      </c>
      <c r="H53" s="8">
        <v>67</v>
      </c>
      <c r="I53" s="8">
        <v>11</v>
      </c>
      <c r="J53" s="12">
        <v>4</v>
      </c>
      <c r="K53" s="12">
        <v>3</v>
      </c>
      <c r="L53" s="12">
        <v>0</v>
      </c>
      <c r="M53" s="12">
        <v>2</v>
      </c>
      <c r="N53" s="12">
        <v>0</v>
      </c>
      <c r="O53" s="12">
        <v>0</v>
      </c>
      <c r="P53" s="12">
        <v>8</v>
      </c>
      <c r="Q53" s="12">
        <v>5</v>
      </c>
      <c r="R53" s="12">
        <f>SUM(J53:Q53)</f>
        <v>22</v>
      </c>
      <c r="S53" s="13">
        <f>R53/129*100</f>
        <v>17.054263565891471</v>
      </c>
      <c r="T53" s="11"/>
    </row>
    <row r="54" spans="1:20" x14ac:dyDescent="0.25">
      <c r="A54" s="8">
        <v>51</v>
      </c>
      <c r="B54" s="8" t="s">
        <v>22</v>
      </c>
      <c r="C54" s="8">
        <v>25</v>
      </c>
      <c r="D54" s="9" t="s">
        <v>87</v>
      </c>
      <c r="E54" s="8" t="s">
        <v>24</v>
      </c>
      <c r="F54" s="10">
        <v>38196</v>
      </c>
      <c r="G54" s="11" t="s">
        <v>25</v>
      </c>
      <c r="H54" s="8">
        <v>40</v>
      </c>
      <c r="I54" s="8">
        <v>11</v>
      </c>
      <c r="J54" s="12">
        <v>6</v>
      </c>
      <c r="K54" s="12">
        <v>2</v>
      </c>
      <c r="L54" s="12">
        <v>0</v>
      </c>
      <c r="M54" s="12">
        <v>3</v>
      </c>
      <c r="N54" s="12">
        <v>0</v>
      </c>
      <c r="O54" s="12">
        <v>4</v>
      </c>
      <c r="P54" s="12">
        <v>1</v>
      </c>
      <c r="Q54" s="12">
        <v>5</v>
      </c>
      <c r="R54" s="12">
        <f>SUM(J54:Q54)</f>
        <v>21</v>
      </c>
      <c r="S54" s="13">
        <f>R54/129*100</f>
        <v>16.279069767441861</v>
      </c>
      <c r="T54" s="11"/>
    </row>
    <row r="55" spans="1:20" x14ac:dyDescent="0.25">
      <c r="A55" s="8">
        <v>52</v>
      </c>
      <c r="B55" s="8" t="s">
        <v>22</v>
      </c>
      <c r="C55" s="8">
        <v>42</v>
      </c>
      <c r="D55" s="9" t="s">
        <v>88</v>
      </c>
      <c r="E55" s="8" t="s">
        <v>24</v>
      </c>
      <c r="F55" s="10" t="s">
        <v>89</v>
      </c>
      <c r="G55" s="11" t="s">
        <v>25</v>
      </c>
      <c r="H55" s="8">
        <v>66</v>
      </c>
      <c r="I55" s="8">
        <v>11</v>
      </c>
      <c r="J55" s="12">
        <v>5</v>
      </c>
      <c r="K55" s="12">
        <v>1</v>
      </c>
      <c r="L55" s="12">
        <v>0</v>
      </c>
      <c r="M55" s="12">
        <v>7</v>
      </c>
      <c r="N55" s="12">
        <v>0</v>
      </c>
      <c r="O55" s="12">
        <v>5</v>
      </c>
      <c r="P55" s="12">
        <v>2</v>
      </c>
      <c r="Q55" s="12">
        <v>1</v>
      </c>
      <c r="R55" s="12">
        <f>SUM(J55:Q55)</f>
        <v>21</v>
      </c>
      <c r="S55" s="13">
        <f>R55/129*100</f>
        <v>16.279069767441861</v>
      </c>
      <c r="T55" s="11"/>
    </row>
    <row r="56" spans="1:20" x14ac:dyDescent="0.25">
      <c r="A56" s="8">
        <v>53</v>
      </c>
      <c r="B56" s="8" t="s">
        <v>22</v>
      </c>
      <c r="C56" s="8">
        <v>66</v>
      </c>
      <c r="D56" s="9" t="s">
        <v>90</v>
      </c>
      <c r="E56" s="8" t="s">
        <v>24</v>
      </c>
      <c r="F56" s="10">
        <v>38089</v>
      </c>
      <c r="G56" s="11" t="s">
        <v>25</v>
      </c>
      <c r="H56" s="8">
        <v>93</v>
      </c>
      <c r="I56" s="8">
        <v>11</v>
      </c>
      <c r="J56" s="12">
        <v>2</v>
      </c>
      <c r="K56" s="12">
        <v>4</v>
      </c>
      <c r="L56" s="12">
        <v>0</v>
      </c>
      <c r="M56" s="12">
        <v>1</v>
      </c>
      <c r="N56" s="12">
        <v>0</v>
      </c>
      <c r="O56" s="12">
        <v>0</v>
      </c>
      <c r="P56" s="12">
        <v>10</v>
      </c>
      <c r="Q56" s="12">
        <v>4</v>
      </c>
      <c r="R56" s="12">
        <f>SUM(J56:Q56)</f>
        <v>21</v>
      </c>
      <c r="S56" s="13">
        <f>R56/129*100</f>
        <v>16.279069767441861</v>
      </c>
      <c r="T56" s="11"/>
    </row>
    <row r="57" spans="1:20" x14ac:dyDescent="0.25">
      <c r="A57" s="8">
        <v>54</v>
      </c>
      <c r="B57" s="8" t="s">
        <v>22</v>
      </c>
      <c r="C57" s="8">
        <v>75</v>
      </c>
      <c r="D57" s="9" t="s">
        <v>91</v>
      </c>
      <c r="E57" s="8" t="s">
        <v>24</v>
      </c>
      <c r="F57" s="10" t="s">
        <v>92</v>
      </c>
      <c r="G57" s="11" t="s">
        <v>25</v>
      </c>
      <c r="H57" s="8">
        <v>93</v>
      </c>
      <c r="I57" s="8">
        <v>11</v>
      </c>
      <c r="J57" s="12">
        <v>4</v>
      </c>
      <c r="K57" s="12">
        <v>2</v>
      </c>
      <c r="L57" s="12">
        <v>2</v>
      </c>
      <c r="M57" s="12">
        <v>3</v>
      </c>
      <c r="N57" s="12">
        <v>0</v>
      </c>
      <c r="O57" s="12">
        <v>0</v>
      </c>
      <c r="P57" s="12">
        <v>3</v>
      </c>
      <c r="Q57" s="12">
        <v>7</v>
      </c>
      <c r="R57" s="12">
        <f>SUM(J57:Q57)</f>
        <v>21</v>
      </c>
      <c r="S57" s="13">
        <f>R57/129*100</f>
        <v>16.279069767441861</v>
      </c>
      <c r="T57" s="11"/>
    </row>
    <row r="58" spans="1:20" x14ac:dyDescent="0.25">
      <c r="A58" s="8">
        <v>55</v>
      </c>
      <c r="B58" s="8" t="s">
        <v>27</v>
      </c>
      <c r="C58" s="8">
        <v>3</v>
      </c>
      <c r="D58" s="9" t="s">
        <v>93</v>
      </c>
      <c r="E58" s="8" t="s">
        <v>24</v>
      </c>
      <c r="F58" s="10">
        <v>38366</v>
      </c>
      <c r="G58" s="11" t="s">
        <v>25</v>
      </c>
      <c r="H58" s="8">
        <v>21</v>
      </c>
      <c r="I58" s="8">
        <v>11</v>
      </c>
      <c r="J58" s="12">
        <v>6</v>
      </c>
      <c r="K58" s="12">
        <v>1</v>
      </c>
      <c r="L58" s="12">
        <v>0</v>
      </c>
      <c r="M58" s="12">
        <v>2</v>
      </c>
      <c r="N58" s="12">
        <v>0</v>
      </c>
      <c r="O58" s="12">
        <v>0</v>
      </c>
      <c r="P58" s="12">
        <v>6</v>
      </c>
      <c r="Q58" s="12">
        <v>5</v>
      </c>
      <c r="R58" s="12">
        <f>SUM(J58:Q58)</f>
        <v>20</v>
      </c>
      <c r="S58" s="13">
        <f>R58/129*100</f>
        <v>15.503875968992247</v>
      </c>
      <c r="T58" s="11"/>
    </row>
    <row r="59" spans="1:20" x14ac:dyDescent="0.25">
      <c r="A59" s="8">
        <v>56</v>
      </c>
      <c r="B59" s="16" t="s">
        <v>27</v>
      </c>
      <c r="C59" s="8">
        <v>72</v>
      </c>
      <c r="D59" s="9" t="s">
        <v>94</v>
      </c>
      <c r="E59" s="17" t="s">
        <v>24</v>
      </c>
      <c r="F59" s="18">
        <v>38134</v>
      </c>
      <c r="G59" s="19" t="s">
        <v>25</v>
      </c>
      <c r="H59" s="17">
        <v>3</v>
      </c>
      <c r="I59" s="17">
        <v>11</v>
      </c>
      <c r="J59" s="20">
        <v>5</v>
      </c>
      <c r="K59" s="12">
        <v>1</v>
      </c>
      <c r="L59" s="12">
        <v>0</v>
      </c>
      <c r="M59" s="12">
        <v>4</v>
      </c>
      <c r="N59" s="12">
        <v>0</v>
      </c>
      <c r="O59" s="12">
        <v>0</v>
      </c>
      <c r="P59" s="12">
        <v>7</v>
      </c>
      <c r="Q59" s="12">
        <v>3</v>
      </c>
      <c r="R59" s="12">
        <f>SUM(J59:Q59)</f>
        <v>20</v>
      </c>
      <c r="S59" s="13">
        <f>R59/129*100</f>
        <v>15.503875968992247</v>
      </c>
      <c r="T59" s="11"/>
    </row>
    <row r="60" spans="1:20" x14ac:dyDescent="0.25">
      <c r="A60" s="8">
        <v>57</v>
      </c>
      <c r="B60" s="8" t="s">
        <v>22</v>
      </c>
      <c r="C60" s="8">
        <v>78</v>
      </c>
      <c r="D60" s="9" t="s">
        <v>95</v>
      </c>
      <c r="E60" s="8" t="s">
        <v>24</v>
      </c>
      <c r="F60" s="10">
        <v>38137</v>
      </c>
      <c r="G60" s="11" t="s">
        <v>25</v>
      </c>
      <c r="H60" s="8">
        <v>43</v>
      </c>
      <c r="I60" s="8">
        <v>11</v>
      </c>
      <c r="J60" s="12">
        <v>6</v>
      </c>
      <c r="K60" s="12">
        <v>4</v>
      </c>
      <c r="L60" s="12">
        <v>0</v>
      </c>
      <c r="M60" s="12">
        <v>3</v>
      </c>
      <c r="N60" s="12">
        <v>0</v>
      </c>
      <c r="O60" s="12">
        <v>5</v>
      </c>
      <c r="P60" s="12">
        <v>0</v>
      </c>
      <c r="Q60" s="12">
        <v>2</v>
      </c>
      <c r="R60" s="12">
        <f>SUM(J60:Q60)</f>
        <v>20</v>
      </c>
      <c r="S60" s="13">
        <f>R60/129*100</f>
        <v>15.503875968992247</v>
      </c>
      <c r="T60" s="11"/>
    </row>
    <row r="61" spans="1:20" x14ac:dyDescent="0.25">
      <c r="A61" s="8">
        <v>58</v>
      </c>
      <c r="B61" s="8" t="s">
        <v>33</v>
      </c>
      <c r="C61" s="8">
        <v>35</v>
      </c>
      <c r="D61" s="9" t="s">
        <v>96</v>
      </c>
      <c r="E61" s="8" t="s">
        <v>24</v>
      </c>
      <c r="F61" s="10">
        <v>38127</v>
      </c>
      <c r="G61" s="11" t="s">
        <v>25</v>
      </c>
      <c r="H61" s="8">
        <v>18</v>
      </c>
      <c r="I61" s="8">
        <v>11</v>
      </c>
      <c r="J61" s="12">
        <v>0</v>
      </c>
      <c r="K61" s="12">
        <v>0</v>
      </c>
      <c r="L61" s="12">
        <v>2</v>
      </c>
      <c r="M61" s="12">
        <v>0</v>
      </c>
      <c r="N61" s="12">
        <v>0</v>
      </c>
      <c r="O61" s="12">
        <v>0</v>
      </c>
      <c r="P61" s="12">
        <v>11</v>
      </c>
      <c r="Q61" s="12">
        <v>4</v>
      </c>
      <c r="R61" s="12">
        <f>SUM(J61:Q61)</f>
        <v>17</v>
      </c>
      <c r="S61" s="13">
        <f>R61/129*100</f>
        <v>13.178294573643413</v>
      </c>
      <c r="T61" s="11"/>
    </row>
    <row r="62" spans="1:20" x14ac:dyDescent="0.25">
      <c r="A62" s="8">
        <v>59</v>
      </c>
      <c r="B62" s="8" t="s">
        <v>22</v>
      </c>
      <c r="C62" s="8">
        <v>26</v>
      </c>
      <c r="D62" s="9" t="s">
        <v>97</v>
      </c>
      <c r="E62" s="8" t="s">
        <v>24</v>
      </c>
      <c r="F62" s="10">
        <v>37959</v>
      </c>
      <c r="G62" s="11" t="s">
        <v>25</v>
      </c>
      <c r="H62" s="8">
        <v>90</v>
      </c>
      <c r="I62" s="8">
        <v>11</v>
      </c>
      <c r="J62" s="12">
        <v>5</v>
      </c>
      <c r="K62" s="12">
        <v>0</v>
      </c>
      <c r="L62" s="12">
        <v>0</v>
      </c>
      <c r="M62" s="12">
        <v>1</v>
      </c>
      <c r="N62" s="12">
        <v>0</v>
      </c>
      <c r="O62" s="12">
        <v>0</v>
      </c>
      <c r="P62" s="12">
        <v>9</v>
      </c>
      <c r="Q62" s="12">
        <v>1</v>
      </c>
      <c r="R62" s="12">
        <f>SUM(J62:Q62)</f>
        <v>16</v>
      </c>
      <c r="S62" s="13">
        <f>R62/129*100</f>
        <v>12.403100775193799</v>
      </c>
      <c r="T62" s="11"/>
    </row>
    <row r="63" spans="1:20" x14ac:dyDescent="0.25">
      <c r="A63" s="8">
        <v>60</v>
      </c>
      <c r="B63" s="8" t="s">
        <v>22</v>
      </c>
      <c r="C63" s="8">
        <v>29</v>
      </c>
      <c r="D63" s="9" t="s">
        <v>98</v>
      </c>
      <c r="E63" s="8" t="s">
        <v>24</v>
      </c>
      <c r="F63" s="10">
        <v>38011</v>
      </c>
      <c r="G63" s="11" t="s">
        <v>25</v>
      </c>
      <c r="H63" s="8">
        <v>82</v>
      </c>
      <c r="I63" s="8">
        <v>11</v>
      </c>
      <c r="J63" s="12">
        <v>0</v>
      </c>
      <c r="K63" s="12">
        <v>4</v>
      </c>
      <c r="L63" s="12">
        <v>0</v>
      </c>
      <c r="M63" s="12">
        <v>0</v>
      </c>
      <c r="N63" s="12">
        <v>0</v>
      </c>
      <c r="O63" s="12">
        <v>4</v>
      </c>
      <c r="P63" s="12">
        <v>2</v>
      </c>
      <c r="Q63" s="12">
        <v>5.5</v>
      </c>
      <c r="R63" s="12">
        <f>SUM(J63:Q63)</f>
        <v>15.5</v>
      </c>
      <c r="S63" s="13">
        <f>R63/129*100</f>
        <v>12.015503875968992</v>
      </c>
      <c r="T63" s="11"/>
    </row>
    <row r="64" spans="1:20" x14ac:dyDescent="0.25">
      <c r="A64" s="8">
        <v>61</v>
      </c>
      <c r="B64" s="8" t="s">
        <v>27</v>
      </c>
      <c r="C64" s="8">
        <v>23</v>
      </c>
      <c r="D64" s="9" t="s">
        <v>99</v>
      </c>
      <c r="E64" s="8" t="s">
        <v>24</v>
      </c>
      <c r="F64" s="10">
        <v>38301</v>
      </c>
      <c r="G64" s="11" t="s">
        <v>25</v>
      </c>
      <c r="H64" s="8">
        <v>21</v>
      </c>
      <c r="I64" s="8">
        <v>11</v>
      </c>
      <c r="J64" s="12">
        <v>0</v>
      </c>
      <c r="K64" s="12">
        <v>2</v>
      </c>
      <c r="L64" s="12">
        <v>1</v>
      </c>
      <c r="M64" s="12">
        <v>0</v>
      </c>
      <c r="N64" s="12">
        <v>0</v>
      </c>
      <c r="O64" s="12">
        <v>9</v>
      </c>
      <c r="P64" s="12">
        <v>1</v>
      </c>
      <c r="Q64" s="12">
        <v>2</v>
      </c>
      <c r="R64" s="12">
        <f>SUM(J64:Q64)</f>
        <v>15</v>
      </c>
      <c r="S64" s="13">
        <f>R64/129*100</f>
        <v>11.627906976744185</v>
      </c>
      <c r="T64" s="11"/>
    </row>
    <row r="65" spans="1:20" x14ac:dyDescent="0.25">
      <c r="A65" s="8">
        <v>62</v>
      </c>
      <c r="B65" s="8" t="s">
        <v>22</v>
      </c>
      <c r="C65" s="8">
        <v>55</v>
      </c>
      <c r="D65" s="9" t="s">
        <v>100</v>
      </c>
      <c r="E65" s="8" t="s">
        <v>24</v>
      </c>
      <c r="F65" s="10">
        <v>38040</v>
      </c>
      <c r="G65" s="11" t="s">
        <v>25</v>
      </c>
      <c r="H65" s="8">
        <v>43</v>
      </c>
      <c r="I65" s="8">
        <v>11</v>
      </c>
      <c r="J65" s="12">
        <v>0</v>
      </c>
      <c r="K65" s="12">
        <v>2</v>
      </c>
      <c r="L65" s="12">
        <v>0</v>
      </c>
      <c r="M65" s="12">
        <v>1</v>
      </c>
      <c r="N65" s="12">
        <v>0</v>
      </c>
      <c r="O65" s="12">
        <v>7</v>
      </c>
      <c r="P65" s="12">
        <v>0</v>
      </c>
      <c r="Q65" s="12">
        <v>5</v>
      </c>
      <c r="R65" s="12">
        <f>SUM(J65:Q65)</f>
        <v>15</v>
      </c>
      <c r="S65" s="13">
        <f>R65/129*100</f>
        <v>11.627906976744185</v>
      </c>
      <c r="T65" s="11"/>
    </row>
    <row r="66" spans="1:20" x14ac:dyDescent="0.25">
      <c r="A66" s="8">
        <v>63</v>
      </c>
      <c r="B66" s="8" t="s">
        <v>22</v>
      </c>
      <c r="C66" s="8">
        <v>8</v>
      </c>
      <c r="D66" s="9" t="s">
        <v>101</v>
      </c>
      <c r="E66" s="8" t="s">
        <v>54</v>
      </c>
      <c r="F66" s="10">
        <v>38010</v>
      </c>
      <c r="G66" s="11" t="s">
        <v>25</v>
      </c>
      <c r="H66" s="8">
        <v>33</v>
      </c>
      <c r="I66" s="8">
        <v>11</v>
      </c>
      <c r="J66" s="12">
        <v>0</v>
      </c>
      <c r="K66" s="12">
        <v>1</v>
      </c>
      <c r="L66" s="12">
        <v>2</v>
      </c>
      <c r="M66" s="12">
        <v>1</v>
      </c>
      <c r="N66" s="12">
        <v>0</v>
      </c>
      <c r="O66" s="12">
        <v>0</v>
      </c>
      <c r="P66" s="12">
        <v>6</v>
      </c>
      <c r="Q66" s="12">
        <v>4.5</v>
      </c>
      <c r="R66" s="12">
        <f>SUM(J66:Q66)</f>
        <v>14.5</v>
      </c>
      <c r="S66" s="13">
        <f>R66/129*100</f>
        <v>11.24031007751938</v>
      </c>
      <c r="T66" s="11"/>
    </row>
    <row r="67" spans="1:20" x14ac:dyDescent="0.25">
      <c r="A67" s="8">
        <v>64</v>
      </c>
      <c r="B67" s="8" t="s">
        <v>22</v>
      </c>
      <c r="C67" s="8">
        <v>6</v>
      </c>
      <c r="D67" s="9" t="s">
        <v>102</v>
      </c>
      <c r="E67" s="8" t="s">
        <v>24</v>
      </c>
      <c r="F67" s="10">
        <v>38176</v>
      </c>
      <c r="G67" s="11" t="s">
        <v>25</v>
      </c>
      <c r="H67" s="8">
        <v>90</v>
      </c>
      <c r="I67" s="8">
        <v>11</v>
      </c>
      <c r="J67" s="12">
        <v>5</v>
      </c>
      <c r="K67" s="12">
        <v>0</v>
      </c>
      <c r="L67" s="12">
        <v>2</v>
      </c>
      <c r="M67" s="12">
        <v>5</v>
      </c>
      <c r="N67" s="12">
        <v>0</v>
      </c>
      <c r="O67" s="12">
        <v>0</v>
      </c>
      <c r="P67" s="12">
        <v>0</v>
      </c>
      <c r="Q67" s="12">
        <v>2</v>
      </c>
      <c r="R67" s="12">
        <f>SUM(J67:Q67)</f>
        <v>14</v>
      </c>
      <c r="S67" s="13">
        <f>R67/129*100</f>
        <v>10.852713178294573</v>
      </c>
      <c r="T67" s="11"/>
    </row>
    <row r="68" spans="1:20" x14ac:dyDescent="0.25">
      <c r="A68" s="8">
        <v>65</v>
      </c>
      <c r="B68" s="8" t="s">
        <v>22</v>
      </c>
      <c r="C68" s="8">
        <v>46</v>
      </c>
      <c r="D68" s="9" t="s">
        <v>103</v>
      </c>
      <c r="E68" s="8" t="s">
        <v>24</v>
      </c>
      <c r="F68" s="10">
        <v>37948</v>
      </c>
      <c r="G68" s="11" t="s">
        <v>25</v>
      </c>
      <c r="H68" s="8">
        <v>93</v>
      </c>
      <c r="I68" s="8">
        <v>11</v>
      </c>
      <c r="J68" s="12">
        <v>0</v>
      </c>
      <c r="K68" s="12">
        <v>0</v>
      </c>
      <c r="L68" s="12">
        <v>1</v>
      </c>
      <c r="M68" s="12">
        <v>4</v>
      </c>
      <c r="N68" s="12">
        <v>0</v>
      </c>
      <c r="O68" s="12">
        <v>1</v>
      </c>
      <c r="P68" s="12">
        <v>7</v>
      </c>
      <c r="Q68" s="12">
        <v>1</v>
      </c>
      <c r="R68" s="12">
        <f>SUM(J68:Q68)</f>
        <v>14</v>
      </c>
      <c r="S68" s="13">
        <f>R68/129*100</f>
        <v>10.852713178294573</v>
      </c>
      <c r="T68" s="11"/>
    </row>
    <row r="69" spans="1:20" x14ac:dyDescent="0.25">
      <c r="A69" s="8">
        <v>66</v>
      </c>
      <c r="B69" s="14" t="s">
        <v>22</v>
      </c>
      <c r="C69" s="14">
        <v>82</v>
      </c>
      <c r="D69" s="9" t="s">
        <v>104</v>
      </c>
      <c r="E69" s="14" t="s">
        <v>24</v>
      </c>
      <c r="F69" s="10">
        <v>38004</v>
      </c>
      <c r="G69" s="11" t="s">
        <v>25</v>
      </c>
      <c r="H69" s="8">
        <v>93</v>
      </c>
      <c r="I69" s="15">
        <v>11</v>
      </c>
      <c r="J69" s="12">
        <v>0</v>
      </c>
      <c r="K69" s="12">
        <v>2</v>
      </c>
      <c r="L69" s="12">
        <v>0</v>
      </c>
      <c r="M69" s="12">
        <v>4</v>
      </c>
      <c r="N69" s="12">
        <v>0</v>
      </c>
      <c r="O69" s="12">
        <v>0</v>
      </c>
      <c r="P69" s="12">
        <v>6</v>
      </c>
      <c r="Q69" s="12">
        <v>2</v>
      </c>
      <c r="R69" s="12">
        <f>SUM(J69:Q69)</f>
        <v>14</v>
      </c>
      <c r="S69" s="13">
        <f>R69/129*100</f>
        <v>10.852713178294573</v>
      </c>
      <c r="T69" s="11"/>
    </row>
    <row r="70" spans="1:20" x14ac:dyDescent="0.25">
      <c r="A70" s="8">
        <v>67</v>
      </c>
      <c r="B70" s="8" t="s">
        <v>22</v>
      </c>
      <c r="C70" s="8">
        <v>27</v>
      </c>
      <c r="D70" s="9" t="s">
        <v>105</v>
      </c>
      <c r="E70" s="8" t="s">
        <v>24</v>
      </c>
      <c r="F70" s="10">
        <v>38304</v>
      </c>
      <c r="G70" s="11" t="s">
        <v>25</v>
      </c>
      <c r="H70" s="8">
        <v>43</v>
      </c>
      <c r="I70" s="8">
        <v>11</v>
      </c>
      <c r="J70" s="12">
        <v>5</v>
      </c>
      <c r="K70" s="12">
        <v>1</v>
      </c>
      <c r="L70" s="12">
        <v>1</v>
      </c>
      <c r="M70" s="12">
        <v>3</v>
      </c>
      <c r="N70" s="12">
        <v>0</v>
      </c>
      <c r="O70" s="12">
        <v>0</v>
      </c>
      <c r="P70" s="12">
        <v>2</v>
      </c>
      <c r="Q70" s="12">
        <v>1</v>
      </c>
      <c r="R70" s="12">
        <f>SUM(J70:Q70)</f>
        <v>13</v>
      </c>
      <c r="S70" s="13">
        <f>R70/129*100</f>
        <v>10.077519379844961</v>
      </c>
      <c r="T70" s="11"/>
    </row>
    <row r="71" spans="1:20" x14ac:dyDescent="0.25">
      <c r="A71" s="8">
        <v>68</v>
      </c>
      <c r="B71" s="8" t="s">
        <v>22</v>
      </c>
      <c r="C71" s="8">
        <v>41</v>
      </c>
      <c r="D71" s="9" t="s">
        <v>106</v>
      </c>
      <c r="E71" s="10" t="s">
        <v>24</v>
      </c>
      <c r="F71" s="10">
        <v>38138</v>
      </c>
      <c r="G71" s="11" t="s">
        <v>25</v>
      </c>
      <c r="H71" s="8">
        <v>57</v>
      </c>
      <c r="I71" s="8">
        <v>11</v>
      </c>
      <c r="J71" s="12">
        <v>0</v>
      </c>
      <c r="K71" s="12">
        <v>0</v>
      </c>
      <c r="L71" s="12">
        <v>1</v>
      </c>
      <c r="M71" s="12">
        <v>2</v>
      </c>
      <c r="N71" s="12">
        <v>0</v>
      </c>
      <c r="O71" s="12">
        <v>0</v>
      </c>
      <c r="P71" s="12">
        <v>10</v>
      </c>
      <c r="Q71" s="12">
        <v>0</v>
      </c>
      <c r="R71" s="12">
        <f>SUM(J71:Q71)</f>
        <v>13</v>
      </c>
      <c r="S71" s="13">
        <f>R71/129*100</f>
        <v>10.077519379844961</v>
      </c>
      <c r="T71" s="11"/>
    </row>
    <row r="72" spans="1:20" x14ac:dyDescent="0.25">
      <c r="A72" s="8">
        <v>69</v>
      </c>
      <c r="B72" s="8" t="s">
        <v>22</v>
      </c>
      <c r="C72" s="8">
        <v>70</v>
      </c>
      <c r="D72" s="9" t="s">
        <v>107</v>
      </c>
      <c r="E72" s="8" t="s">
        <v>24</v>
      </c>
      <c r="F72" s="10">
        <v>38264</v>
      </c>
      <c r="G72" s="11" t="s">
        <v>25</v>
      </c>
      <c r="H72" s="8">
        <v>90</v>
      </c>
      <c r="I72" s="8">
        <v>11</v>
      </c>
      <c r="J72" s="12">
        <v>4</v>
      </c>
      <c r="K72" s="12">
        <v>2</v>
      </c>
      <c r="L72" s="12">
        <v>0</v>
      </c>
      <c r="M72" s="12">
        <v>3</v>
      </c>
      <c r="N72" s="12">
        <v>0</v>
      </c>
      <c r="O72" s="12">
        <v>1</v>
      </c>
      <c r="P72" s="12">
        <v>3</v>
      </c>
      <c r="Q72" s="12">
        <v>0</v>
      </c>
      <c r="R72" s="12">
        <f>SUM(J72:Q72)</f>
        <v>13</v>
      </c>
      <c r="S72" s="13">
        <f>R72/129*100</f>
        <v>10.077519379844961</v>
      </c>
      <c r="T72" s="11"/>
    </row>
    <row r="73" spans="1:20" x14ac:dyDescent="0.25">
      <c r="A73" s="8">
        <v>70</v>
      </c>
      <c r="B73" s="8" t="s">
        <v>22</v>
      </c>
      <c r="C73" s="8">
        <v>68</v>
      </c>
      <c r="D73" s="9" t="s">
        <v>108</v>
      </c>
      <c r="E73" s="8" t="s">
        <v>24</v>
      </c>
      <c r="F73" s="10">
        <v>38030</v>
      </c>
      <c r="G73" s="11" t="s">
        <v>25</v>
      </c>
      <c r="H73" s="8">
        <v>82</v>
      </c>
      <c r="I73" s="8">
        <v>11</v>
      </c>
      <c r="J73" s="12">
        <v>5</v>
      </c>
      <c r="K73" s="12">
        <v>2</v>
      </c>
      <c r="L73" s="12">
        <v>0</v>
      </c>
      <c r="M73" s="12">
        <v>0</v>
      </c>
      <c r="N73" s="12">
        <v>0</v>
      </c>
      <c r="O73" s="12">
        <v>0</v>
      </c>
      <c r="P73" s="12">
        <v>1</v>
      </c>
      <c r="Q73" s="12">
        <v>3</v>
      </c>
      <c r="R73" s="12">
        <f>SUM(J73:Q73)</f>
        <v>11</v>
      </c>
      <c r="S73" s="13">
        <f>R73/129*100</f>
        <v>8.5271317829457356</v>
      </c>
      <c r="T73" s="11"/>
    </row>
    <row r="74" spans="1:20" x14ac:dyDescent="0.25">
      <c r="A74" s="8">
        <v>71</v>
      </c>
      <c r="B74" s="16" t="s">
        <v>27</v>
      </c>
      <c r="C74" s="8">
        <v>79</v>
      </c>
      <c r="D74" s="9" t="s">
        <v>109</v>
      </c>
      <c r="E74" s="17" t="s">
        <v>24</v>
      </c>
      <c r="F74" s="18">
        <v>38156</v>
      </c>
      <c r="G74" s="19" t="s">
        <v>25</v>
      </c>
      <c r="H74" s="17">
        <v>3</v>
      </c>
      <c r="I74" s="17">
        <v>11</v>
      </c>
      <c r="J74" s="20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8</v>
      </c>
      <c r="Q74" s="12">
        <v>2.5</v>
      </c>
      <c r="R74" s="12">
        <f>SUM(J74:Q74)</f>
        <v>10.5</v>
      </c>
      <c r="S74" s="13">
        <f>R74/129*100</f>
        <v>8.1395348837209305</v>
      </c>
      <c r="T74" s="11"/>
    </row>
    <row r="75" spans="1:20" x14ac:dyDescent="0.25">
      <c r="A75" s="8">
        <v>72</v>
      </c>
      <c r="B75" s="8" t="s">
        <v>33</v>
      </c>
      <c r="C75" s="8">
        <v>20</v>
      </c>
      <c r="D75" s="9" t="s">
        <v>110</v>
      </c>
      <c r="E75" s="8" t="s">
        <v>24</v>
      </c>
      <c r="F75" s="10">
        <v>38161</v>
      </c>
      <c r="G75" s="11" t="s">
        <v>25</v>
      </c>
      <c r="H75" s="8">
        <v>2</v>
      </c>
      <c r="I75" s="8">
        <v>11</v>
      </c>
      <c r="J75" s="12">
        <v>5</v>
      </c>
      <c r="K75" s="12">
        <v>1</v>
      </c>
      <c r="L75" s="12">
        <v>0</v>
      </c>
      <c r="M75" s="12">
        <v>3</v>
      </c>
      <c r="N75" s="12">
        <v>0</v>
      </c>
      <c r="O75" s="12">
        <v>1</v>
      </c>
      <c r="P75" s="12">
        <v>0</v>
      </c>
      <c r="Q75" s="12">
        <v>0</v>
      </c>
      <c r="R75" s="12">
        <f>SUM(J75:Q75)</f>
        <v>10</v>
      </c>
      <c r="S75" s="13">
        <f>R75/129*100</f>
        <v>7.7519379844961236</v>
      </c>
      <c r="T75" s="11"/>
    </row>
    <row r="76" spans="1:20" x14ac:dyDescent="0.25">
      <c r="A76" s="8">
        <v>73</v>
      </c>
      <c r="B76" s="8" t="s">
        <v>22</v>
      </c>
      <c r="C76" s="8">
        <v>2</v>
      </c>
      <c r="D76" s="9" t="s">
        <v>111</v>
      </c>
      <c r="E76" s="8" t="s">
        <v>24</v>
      </c>
      <c r="F76" s="10">
        <v>37972</v>
      </c>
      <c r="G76" s="11" t="s">
        <v>25</v>
      </c>
      <c r="H76" s="8">
        <v>79</v>
      </c>
      <c r="I76" s="8">
        <v>11</v>
      </c>
      <c r="J76" s="12">
        <v>1</v>
      </c>
      <c r="K76" s="12">
        <v>0</v>
      </c>
      <c r="L76" s="12">
        <v>0</v>
      </c>
      <c r="M76" s="12">
        <v>2</v>
      </c>
      <c r="N76" s="12">
        <v>0</v>
      </c>
      <c r="O76" s="12">
        <v>0</v>
      </c>
      <c r="P76" s="12">
        <v>5</v>
      </c>
      <c r="Q76" s="12">
        <v>1</v>
      </c>
      <c r="R76" s="12">
        <f>SUM(J76:Q76)</f>
        <v>9</v>
      </c>
      <c r="S76" s="13">
        <f>R76/129*100</f>
        <v>6.9767441860465116</v>
      </c>
      <c r="T76" s="11"/>
    </row>
    <row r="77" spans="1:20" x14ac:dyDescent="0.25">
      <c r="A77" s="8">
        <v>74</v>
      </c>
      <c r="B77" s="8" t="s">
        <v>22</v>
      </c>
      <c r="C77" s="8">
        <v>22</v>
      </c>
      <c r="D77" s="9" t="s">
        <v>112</v>
      </c>
      <c r="E77" s="8" t="s">
        <v>24</v>
      </c>
      <c r="F77" s="10">
        <v>37949</v>
      </c>
      <c r="G77" s="11" t="s">
        <v>25</v>
      </c>
      <c r="H77" s="8">
        <v>82</v>
      </c>
      <c r="I77" s="8">
        <v>11</v>
      </c>
      <c r="J77" s="12">
        <v>0</v>
      </c>
      <c r="K77" s="12">
        <v>0</v>
      </c>
      <c r="L77" s="12">
        <v>0</v>
      </c>
      <c r="M77" s="12">
        <v>3</v>
      </c>
      <c r="N77" s="12">
        <v>0</v>
      </c>
      <c r="O77" s="12">
        <v>2</v>
      </c>
      <c r="P77" s="12">
        <v>4</v>
      </c>
      <c r="Q77" s="12">
        <v>0</v>
      </c>
      <c r="R77" s="12">
        <f>SUM(J77:Q77)</f>
        <v>9</v>
      </c>
      <c r="S77" s="13">
        <f>R77/129*100</f>
        <v>6.9767441860465116</v>
      </c>
      <c r="T77" s="11"/>
    </row>
    <row r="78" spans="1:20" x14ac:dyDescent="0.25">
      <c r="A78" s="8">
        <v>75</v>
      </c>
      <c r="B78" s="8" t="s">
        <v>27</v>
      </c>
      <c r="C78" s="8">
        <v>10</v>
      </c>
      <c r="D78" s="9" t="s">
        <v>113</v>
      </c>
      <c r="E78" s="8" t="s">
        <v>24</v>
      </c>
      <c r="F78" s="10">
        <v>38392</v>
      </c>
      <c r="G78" s="11" t="s">
        <v>25</v>
      </c>
      <c r="H78" s="8">
        <v>21</v>
      </c>
      <c r="I78" s="8">
        <v>11</v>
      </c>
      <c r="J78" s="12">
        <v>5</v>
      </c>
      <c r="K78" s="12">
        <v>0</v>
      </c>
      <c r="L78" s="12">
        <v>0</v>
      </c>
      <c r="M78" s="12">
        <v>1</v>
      </c>
      <c r="N78" s="12">
        <v>0</v>
      </c>
      <c r="O78" s="12">
        <v>0</v>
      </c>
      <c r="P78" s="12">
        <v>2</v>
      </c>
      <c r="Q78" s="12">
        <v>0</v>
      </c>
      <c r="R78" s="12">
        <f>SUM(J78:Q78)</f>
        <v>8</v>
      </c>
      <c r="S78" s="13">
        <f>R78/129*100</f>
        <v>6.2015503875968996</v>
      </c>
      <c r="T78" s="11"/>
    </row>
    <row r="79" spans="1:20" x14ac:dyDescent="0.25">
      <c r="A79" s="8">
        <v>76</v>
      </c>
      <c r="B79" s="8" t="s">
        <v>22</v>
      </c>
      <c r="C79" s="8">
        <v>33</v>
      </c>
      <c r="D79" s="9" t="s">
        <v>114</v>
      </c>
      <c r="E79" s="8" t="s">
        <v>54</v>
      </c>
      <c r="F79" s="10">
        <v>38113</v>
      </c>
      <c r="G79" s="11" t="s">
        <v>25</v>
      </c>
      <c r="H79" s="8">
        <v>82</v>
      </c>
      <c r="I79" s="8">
        <v>11</v>
      </c>
      <c r="J79" s="12">
        <v>4</v>
      </c>
      <c r="K79" s="12">
        <v>1</v>
      </c>
      <c r="L79" s="12">
        <v>0</v>
      </c>
      <c r="M79" s="12">
        <v>0</v>
      </c>
      <c r="N79" s="12">
        <v>0</v>
      </c>
      <c r="O79" s="12">
        <v>0</v>
      </c>
      <c r="P79" s="12">
        <v>1</v>
      </c>
      <c r="Q79" s="12">
        <v>0</v>
      </c>
      <c r="R79" s="12">
        <f>SUM(J79:Q79)</f>
        <v>6</v>
      </c>
      <c r="S79" s="13">
        <f>R79/129*100</f>
        <v>4.6511627906976747</v>
      </c>
      <c r="T79" s="11"/>
    </row>
    <row r="80" spans="1:20" x14ac:dyDescent="0.25">
      <c r="A80" s="8">
        <v>77</v>
      </c>
      <c r="B80" s="8" t="s">
        <v>22</v>
      </c>
      <c r="C80" s="8">
        <v>19</v>
      </c>
      <c r="D80" s="9" t="s">
        <v>115</v>
      </c>
      <c r="E80" s="8" t="s">
        <v>24</v>
      </c>
      <c r="F80" s="10">
        <v>38240</v>
      </c>
      <c r="G80" s="11" t="s">
        <v>25</v>
      </c>
      <c r="H80" s="8">
        <v>94</v>
      </c>
      <c r="I80" s="8">
        <v>11</v>
      </c>
      <c r="J80" s="12"/>
      <c r="K80" s="12"/>
      <c r="L80" s="12"/>
      <c r="M80" s="12"/>
      <c r="N80" s="12"/>
      <c r="O80" s="12"/>
      <c r="P80" s="12"/>
      <c r="Q80" s="12"/>
      <c r="R80" s="12"/>
      <c r="S80" s="13"/>
      <c r="T80" s="11" t="s">
        <v>116</v>
      </c>
    </row>
    <row r="81" spans="1:20" x14ac:dyDescent="0.25">
      <c r="A81" s="8">
        <v>78</v>
      </c>
      <c r="B81" s="8" t="s">
        <v>27</v>
      </c>
      <c r="C81" s="8">
        <v>30</v>
      </c>
      <c r="D81" s="9" t="s">
        <v>117</v>
      </c>
      <c r="E81" s="8" t="s">
        <v>24</v>
      </c>
      <c r="F81" s="10">
        <v>38339</v>
      </c>
      <c r="G81" s="11" t="s">
        <v>25</v>
      </c>
      <c r="H81" s="8">
        <v>19</v>
      </c>
      <c r="I81" s="8">
        <v>11</v>
      </c>
      <c r="J81" s="12"/>
      <c r="K81" s="12"/>
      <c r="L81" s="12"/>
      <c r="M81" s="12"/>
      <c r="N81" s="12"/>
      <c r="O81" s="12"/>
      <c r="P81" s="12"/>
      <c r="Q81" s="12"/>
      <c r="R81" s="12"/>
      <c r="S81" s="13"/>
      <c r="T81" s="11" t="s">
        <v>116</v>
      </c>
    </row>
    <row r="82" spans="1:20" x14ac:dyDescent="0.25">
      <c r="A82" s="8">
        <v>79</v>
      </c>
      <c r="B82" s="8" t="s">
        <v>22</v>
      </c>
      <c r="C82" s="8">
        <v>34</v>
      </c>
      <c r="D82" s="9" t="s">
        <v>118</v>
      </c>
      <c r="E82" s="10" t="s">
        <v>24</v>
      </c>
      <c r="F82" s="10">
        <v>38168</v>
      </c>
      <c r="G82" s="11" t="s">
        <v>25</v>
      </c>
      <c r="H82" s="8">
        <v>57</v>
      </c>
      <c r="I82" s="8">
        <v>11</v>
      </c>
      <c r="J82" s="12"/>
      <c r="K82" s="12"/>
      <c r="L82" s="12"/>
      <c r="M82" s="12"/>
      <c r="N82" s="12"/>
      <c r="O82" s="12"/>
      <c r="P82" s="12"/>
      <c r="Q82" s="12"/>
      <c r="R82" s="12"/>
      <c r="S82" s="13"/>
      <c r="T82" s="11" t="s">
        <v>116</v>
      </c>
    </row>
    <row r="83" spans="1:20" x14ac:dyDescent="0.25">
      <c r="A83" s="8">
        <v>80</v>
      </c>
      <c r="B83" s="8" t="s">
        <v>22</v>
      </c>
      <c r="C83" s="8">
        <v>39</v>
      </c>
      <c r="D83" s="9" t="s">
        <v>119</v>
      </c>
      <c r="E83" s="8" t="s">
        <v>24</v>
      </c>
      <c r="F83" s="10">
        <v>38146</v>
      </c>
      <c r="G83" s="11" t="s">
        <v>25</v>
      </c>
      <c r="H83" s="8">
        <v>40</v>
      </c>
      <c r="I83" s="8">
        <v>11</v>
      </c>
      <c r="J83" s="12"/>
      <c r="K83" s="12"/>
      <c r="L83" s="12"/>
      <c r="M83" s="12"/>
      <c r="N83" s="12"/>
      <c r="O83" s="12"/>
      <c r="P83" s="12"/>
      <c r="Q83" s="12"/>
      <c r="R83" s="12"/>
      <c r="S83" s="13"/>
      <c r="T83" s="11" t="s">
        <v>116</v>
      </c>
    </row>
    <row r="84" spans="1:20" x14ac:dyDescent="0.25">
      <c r="A84" s="8">
        <v>81</v>
      </c>
      <c r="B84" s="8" t="s">
        <v>33</v>
      </c>
      <c r="C84" s="8">
        <v>60</v>
      </c>
      <c r="D84" s="9" t="s">
        <v>120</v>
      </c>
      <c r="E84" s="8" t="s">
        <v>24</v>
      </c>
      <c r="F84" s="10">
        <v>38219</v>
      </c>
      <c r="G84" s="11" t="s">
        <v>25</v>
      </c>
      <c r="H84" s="8">
        <v>75</v>
      </c>
      <c r="I84" s="8">
        <v>11</v>
      </c>
      <c r="J84" s="12"/>
      <c r="K84" s="12"/>
      <c r="L84" s="12"/>
      <c r="M84" s="12"/>
      <c r="N84" s="12"/>
      <c r="O84" s="12"/>
      <c r="P84" s="12"/>
      <c r="Q84" s="12"/>
      <c r="R84" s="12"/>
      <c r="S84" s="13"/>
      <c r="T84" s="11" t="s">
        <v>116</v>
      </c>
    </row>
    <row r="85" spans="1:20" x14ac:dyDescent="0.25">
      <c r="A85" s="8">
        <v>82</v>
      </c>
      <c r="B85" s="8" t="s">
        <v>22</v>
      </c>
      <c r="C85" s="8">
        <v>64</v>
      </c>
      <c r="D85" s="9" t="s">
        <v>121</v>
      </c>
      <c r="E85" s="8" t="s">
        <v>24</v>
      </c>
      <c r="F85" s="10">
        <v>38113</v>
      </c>
      <c r="G85" s="11" t="s">
        <v>25</v>
      </c>
      <c r="H85" s="8">
        <v>70</v>
      </c>
      <c r="I85" s="8">
        <v>11</v>
      </c>
      <c r="J85" s="12"/>
      <c r="K85" s="12"/>
      <c r="L85" s="12"/>
      <c r="M85" s="12"/>
      <c r="N85" s="12"/>
      <c r="O85" s="12"/>
      <c r="P85" s="12"/>
      <c r="Q85" s="12"/>
      <c r="R85" s="12"/>
      <c r="S85" s="13"/>
      <c r="T85" s="11" t="s">
        <v>116</v>
      </c>
    </row>
    <row r="86" spans="1:20" x14ac:dyDescent="0.25">
      <c r="A86" s="8">
        <v>83</v>
      </c>
      <c r="B86" s="8" t="s">
        <v>22</v>
      </c>
      <c r="C86" s="21">
        <v>73</v>
      </c>
      <c r="D86" s="22" t="s">
        <v>122</v>
      </c>
      <c r="E86" s="23" t="s">
        <v>54</v>
      </c>
      <c r="F86" s="24">
        <v>38353</v>
      </c>
      <c r="G86" s="25" t="s">
        <v>25</v>
      </c>
      <c r="H86" s="21">
        <v>74</v>
      </c>
      <c r="I86" s="21">
        <v>11</v>
      </c>
      <c r="J86" s="26"/>
      <c r="K86" s="12"/>
      <c r="L86" s="12"/>
      <c r="M86" s="12"/>
      <c r="N86" s="12"/>
      <c r="O86" s="12"/>
      <c r="P86" s="12"/>
      <c r="Q86" s="12"/>
      <c r="R86" s="12"/>
      <c r="S86" s="13"/>
      <c r="T86" s="11" t="s">
        <v>116</v>
      </c>
    </row>
    <row r="87" spans="1:20" x14ac:dyDescent="0.25">
      <c r="A87" s="8">
        <v>84</v>
      </c>
      <c r="B87" s="8" t="s">
        <v>22</v>
      </c>
      <c r="C87" s="8">
        <v>76</v>
      </c>
      <c r="D87" s="9" t="s">
        <v>123</v>
      </c>
      <c r="E87" s="10" t="s">
        <v>24</v>
      </c>
      <c r="F87" s="10">
        <v>38054</v>
      </c>
      <c r="G87" s="11" t="s">
        <v>25</v>
      </c>
      <c r="H87" s="8">
        <v>57</v>
      </c>
      <c r="I87" s="8">
        <v>11</v>
      </c>
      <c r="J87" s="12"/>
      <c r="K87" s="12"/>
      <c r="L87" s="12"/>
      <c r="M87" s="12"/>
      <c r="N87" s="12"/>
      <c r="O87" s="12"/>
      <c r="P87" s="12"/>
      <c r="Q87" s="12"/>
      <c r="R87" s="12"/>
      <c r="S87" s="13"/>
      <c r="T87" s="11" t="s">
        <v>116</v>
      </c>
    </row>
    <row r="89" spans="1:20" s="27" customFormat="1" ht="17.100000000000001" customHeight="1" x14ac:dyDescent="0.25">
      <c r="B89" s="28" t="s">
        <v>124</v>
      </c>
      <c r="D89" s="29"/>
      <c r="G89" s="27" t="s">
        <v>125</v>
      </c>
      <c r="J89" s="30"/>
      <c r="K89" s="30"/>
      <c r="L89" s="30" t="s">
        <v>126</v>
      </c>
      <c r="M89" s="30"/>
      <c r="N89" s="30"/>
      <c r="O89" s="31" t="s">
        <v>127</v>
      </c>
      <c r="P89" s="30"/>
      <c r="Q89" s="30"/>
      <c r="R89" s="30"/>
      <c r="S89" s="30"/>
    </row>
    <row r="90" spans="1:20" s="27" customFormat="1" ht="17.100000000000001" customHeight="1" x14ac:dyDescent="0.25">
      <c r="D90" s="32"/>
      <c r="J90" s="30"/>
      <c r="K90" s="30"/>
      <c r="L90" s="30"/>
      <c r="M90" s="30"/>
      <c r="N90" s="30"/>
      <c r="O90" s="31" t="s">
        <v>128</v>
      </c>
      <c r="P90" s="30"/>
      <c r="Q90" s="30"/>
      <c r="R90" s="30"/>
      <c r="S90" s="30"/>
    </row>
    <row r="91" spans="1:20" s="27" customFormat="1" ht="17.100000000000001" customHeight="1" x14ac:dyDescent="0.25">
      <c r="B91" s="33" t="s">
        <v>129</v>
      </c>
      <c r="D91" s="29"/>
      <c r="G91" s="34" t="s">
        <v>130</v>
      </c>
      <c r="J91" s="30"/>
      <c r="K91" s="30"/>
      <c r="L91" s="30"/>
      <c r="M91" s="30"/>
      <c r="N91" s="30"/>
      <c r="O91" s="31" t="s">
        <v>131</v>
      </c>
      <c r="P91" s="30"/>
      <c r="Q91" s="30"/>
      <c r="R91" s="30"/>
      <c r="S91" s="30"/>
    </row>
    <row r="92" spans="1:20" s="27" customFormat="1" ht="17.100000000000001" customHeight="1" x14ac:dyDescent="0.25">
      <c r="D92" s="29"/>
      <c r="F92" s="29"/>
      <c r="J92" s="30"/>
      <c r="K92" s="30"/>
      <c r="L92" s="30"/>
      <c r="M92" s="30"/>
      <c r="N92" s="30"/>
      <c r="O92" s="31" t="s">
        <v>132</v>
      </c>
      <c r="P92" s="30"/>
      <c r="Q92" s="30"/>
      <c r="R92" s="30"/>
      <c r="S92" s="30"/>
    </row>
    <row r="93" spans="1:20" s="27" customFormat="1" ht="17.100000000000001" customHeight="1" x14ac:dyDescent="0.25">
      <c r="D93" s="29"/>
      <c r="J93" s="30"/>
      <c r="K93" s="30"/>
      <c r="L93" s="30"/>
      <c r="M93" s="30"/>
      <c r="N93" s="30"/>
      <c r="O93" s="31" t="s">
        <v>133</v>
      </c>
      <c r="P93" s="30"/>
      <c r="Q93" s="30"/>
      <c r="R93" s="30"/>
      <c r="S93" s="30"/>
    </row>
    <row r="94" spans="1:20" s="27" customFormat="1" ht="17.100000000000001" customHeight="1" x14ac:dyDescent="0.25">
      <c r="D94" s="29"/>
      <c r="J94" s="30"/>
      <c r="K94" s="30"/>
      <c r="L94" s="30"/>
      <c r="M94" s="30"/>
      <c r="N94" s="30"/>
      <c r="O94" s="31" t="s">
        <v>134</v>
      </c>
      <c r="P94" s="30"/>
      <c r="Q94" s="30"/>
      <c r="R94" s="30"/>
      <c r="S94" s="30"/>
    </row>
    <row r="95" spans="1:20" s="27" customFormat="1" ht="17.100000000000001" customHeight="1" x14ac:dyDescent="0.25">
      <c r="D95" s="29"/>
      <c r="J95" s="30"/>
      <c r="K95" s="30"/>
      <c r="L95" s="30"/>
      <c r="M95" s="30"/>
      <c r="N95" s="30"/>
      <c r="O95" s="31" t="s">
        <v>135</v>
      </c>
      <c r="P95" s="30"/>
      <c r="Q95" s="30"/>
      <c r="R95" s="30"/>
      <c r="S95" s="30"/>
    </row>
    <row r="96" spans="1:20" s="27" customFormat="1" ht="17.100000000000001" customHeight="1" x14ac:dyDescent="0.25">
      <c r="D96" s="29"/>
      <c r="J96" s="30"/>
      <c r="K96" s="30"/>
      <c r="L96" s="30"/>
      <c r="M96" s="30"/>
      <c r="N96" s="30"/>
      <c r="O96" s="31" t="s">
        <v>136</v>
      </c>
      <c r="P96" s="30"/>
      <c r="Q96" s="30"/>
      <c r="R96" s="30"/>
      <c r="S96" s="30"/>
    </row>
  </sheetData>
  <mergeCells count="1">
    <mergeCell ref="A1:T1"/>
  </mergeCells>
  <pageMargins left="0.7" right="0.7" top="0.75" bottom="0.75" header="0.3" footer="0.3"/>
  <pageSetup paperSize="9" scale="65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2021-11-18T09:50:59Z</dcterms:created>
  <dcterms:modified xsi:type="dcterms:W3CDTF">2021-11-18T09:51:51Z</dcterms:modified>
</cp:coreProperties>
</file>