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Астроном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Q4" i="1" s="1"/>
  <c r="P5" i="1"/>
  <c r="Q5" i="1"/>
  <c r="P6" i="1"/>
  <c r="Q6" i="1" s="1"/>
  <c r="P7" i="1"/>
  <c r="Q7" i="1"/>
  <c r="P8" i="1"/>
  <c r="Q8" i="1" s="1"/>
  <c r="P9" i="1"/>
  <c r="Q9" i="1"/>
  <c r="P10" i="1"/>
  <c r="Q10" i="1" s="1"/>
  <c r="P11" i="1"/>
  <c r="Q11" i="1"/>
  <c r="P12" i="1"/>
  <c r="Q12" i="1" s="1"/>
  <c r="P13" i="1"/>
  <c r="Q13" i="1"/>
  <c r="P14" i="1"/>
  <c r="Q14" i="1" s="1"/>
  <c r="P15" i="1"/>
  <c r="Q15" i="1"/>
  <c r="P16" i="1"/>
  <c r="Q16" i="1" s="1"/>
  <c r="P17" i="1"/>
  <c r="Q17" i="1"/>
  <c r="P18" i="1"/>
  <c r="Q18" i="1" s="1"/>
  <c r="P19" i="1"/>
  <c r="Q19" i="1"/>
  <c r="P20" i="1"/>
  <c r="Q20" i="1" s="1"/>
  <c r="P21" i="1"/>
  <c r="Q21" i="1"/>
</calcChain>
</file>

<file path=xl/sharedStrings.xml><?xml version="1.0" encoding="utf-8"?>
<sst xmlns="http://schemas.openxmlformats.org/spreadsheetml/2006/main" count="99" uniqueCount="52">
  <si>
    <t>Жаркова Т.В.</t>
  </si>
  <si>
    <t xml:space="preserve">Сопредседатель: </t>
  </si>
  <si>
    <t>Члены жюри:</t>
  </si>
  <si>
    <t>Филиппова т.Г.</t>
  </si>
  <si>
    <t>Председатель жюри:</t>
  </si>
  <si>
    <t>ж</t>
  </si>
  <si>
    <t>астрономия</t>
  </si>
  <si>
    <t>а</t>
  </si>
  <si>
    <t>11АС09</t>
  </si>
  <si>
    <t>11АС17</t>
  </si>
  <si>
    <t>11АС12</t>
  </si>
  <si>
    <t>11АС02</t>
  </si>
  <si>
    <t xml:space="preserve"> 27.01.2005</t>
  </si>
  <si>
    <t xml:space="preserve"> астрономия</t>
  </si>
  <si>
    <t>11АС10</t>
  </si>
  <si>
    <t>м</t>
  </si>
  <si>
    <t>к</t>
  </si>
  <si>
    <t>11АС04</t>
  </si>
  <si>
    <t>11АС03</t>
  </si>
  <si>
    <t>11АС01</t>
  </si>
  <si>
    <t>11АС16</t>
  </si>
  <si>
    <t>11АС15</t>
  </si>
  <si>
    <t>11АС13</t>
  </si>
  <si>
    <t>11АС18</t>
  </si>
  <si>
    <t>11АС14</t>
  </si>
  <si>
    <t>11АС08</t>
  </si>
  <si>
    <t>ц</t>
  </si>
  <si>
    <t>11АС05</t>
  </si>
  <si>
    <t>11АС07</t>
  </si>
  <si>
    <t>11АС06</t>
  </si>
  <si>
    <t>победитель</t>
  </si>
  <si>
    <t>11АС11</t>
  </si>
  <si>
    <t>Результат</t>
  </si>
  <si>
    <t>% выполнения</t>
  </si>
  <si>
    <t>Итоговый балл
(48 б)</t>
  </si>
  <si>
    <t xml:space="preserve">Задание №6
(8 б) </t>
  </si>
  <si>
    <t xml:space="preserve">Задание №5
(8 б) </t>
  </si>
  <si>
    <t xml:space="preserve">Задание №4
(8 б) </t>
  </si>
  <si>
    <t xml:space="preserve">Задание №3
(8 б) </t>
  </si>
  <si>
    <t xml:space="preserve">Задание №2
(8 б) </t>
  </si>
  <si>
    <t xml:space="preserve">Задание №1
(8 б) </t>
  </si>
  <si>
    <t>№ ОО</t>
  </si>
  <si>
    <t xml:space="preserve">Дата рождения </t>
  </si>
  <si>
    <t xml:space="preserve">
Пол</t>
  </si>
  <si>
    <t>Класс</t>
  </si>
  <si>
    <t>Предмет</t>
  </si>
  <si>
    <t>район</t>
  </si>
  <si>
    <t>счетчик</t>
  </si>
  <si>
    <t>КОД</t>
  </si>
  <si>
    <t>№ п/п</t>
  </si>
  <si>
    <t>Дата размещения на сайте:  21.11.22</t>
  </si>
  <si>
    <t>Протокол окружного этапа всероссийской олимпиады школьников в 2022-2023 уч.году
Астрономия. 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</si>
</sst>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49" fontId="4" fillId="0" borderId="5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vertical="center"/>
    </xf>
    <xf numFmtId="49" fontId="4" fillId="0" borderId="1" xfId="3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vertical="center"/>
    </xf>
    <xf numFmtId="0" fontId="5" fillId="0" borderId="0" xfId="2" applyFill="1" applyAlignment="1">
      <alignment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2" borderId="0" xfId="0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10" fillId="2" borderId="0" xfId="0" applyFont="1" applyFill="1" applyBorder="1" applyAlignment="1">
      <alignment horizontal="centerContinuous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40;&#1089;&#1090;&#1088;&#1086;&#1085;&#1086;&#1084;&#1080;&#1103;/&#1078;&#1102;&#1088;&#1080;/11_&#1072;&#1089;&#1090;&#1088;&#1086;&#1085;&#1086;&#1084;&#1080;&#1103;_&#1087;&#1088;&#1086;&#1090;&#1086;&#1082;&#1086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строн_протокол_11 (2)"/>
      <sheetName val="астрон_протокол_1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28"/>
  <sheetViews>
    <sheetView tabSelected="1" view="pageBreakPreview" zoomScale="96" zoomScaleNormal="100" zoomScaleSheetLayoutView="96" workbookViewId="0">
      <selection activeCell="A4" sqref="A4:A21"/>
    </sheetView>
  </sheetViews>
  <sheetFormatPr defaultColWidth="9.140625" defaultRowHeight="15" x14ac:dyDescent="0.25"/>
  <cols>
    <col min="1" max="1" width="5.140625" style="1" customWidth="1"/>
    <col min="2" max="2" width="9.85546875" style="1" customWidth="1"/>
    <col min="3" max="3" width="9" style="1" customWidth="1"/>
    <col min="4" max="4" width="6.85546875" style="2" customWidth="1"/>
    <col min="5" max="5" width="13.85546875" style="2" customWidth="1"/>
    <col min="6" max="6" width="7.42578125" style="2" customWidth="1"/>
    <col min="7" max="7" width="5.140625" style="2" customWidth="1"/>
    <col min="8" max="9" width="11.42578125" style="2" customWidth="1"/>
    <col min="10" max="10" width="11.85546875" style="1" customWidth="1"/>
    <col min="11" max="11" width="14.85546875" style="2" customWidth="1"/>
    <col min="12" max="15" width="9.140625" style="1"/>
    <col min="16" max="16" width="11.5703125" style="1" customWidth="1"/>
    <col min="17" max="17" width="9.140625" style="1"/>
    <col min="18" max="18" width="13.140625" style="1" customWidth="1"/>
    <col min="19" max="16384" width="9.140625" style="1"/>
  </cols>
  <sheetData>
    <row r="1" spans="1:18" s="47" customFormat="1" ht="39" customHeight="1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8"/>
      <c r="K1" s="49"/>
      <c r="L1" s="49"/>
      <c r="M1" s="49"/>
      <c r="N1" s="49"/>
      <c r="O1" s="49"/>
      <c r="P1" s="49"/>
      <c r="Q1" s="48"/>
      <c r="R1" s="48"/>
    </row>
    <row r="2" spans="1:18" s="1" customFormat="1" x14ac:dyDescent="0.25">
      <c r="A2" s="46" t="s">
        <v>50</v>
      </c>
      <c r="B2" s="45"/>
      <c r="C2" s="44"/>
      <c r="D2" s="44"/>
      <c r="E2" s="44"/>
      <c r="F2" s="44"/>
      <c r="G2" s="45"/>
      <c r="H2" s="44"/>
      <c r="I2" s="44"/>
      <c r="J2" s="44"/>
      <c r="K2" s="2"/>
      <c r="L2" s="2"/>
      <c r="M2" s="2"/>
      <c r="N2" s="2"/>
      <c r="O2" s="2"/>
      <c r="P2" s="2"/>
    </row>
    <row r="3" spans="1:18" s="41" customFormat="1" ht="38.25" x14ac:dyDescent="0.25">
      <c r="A3" s="43" t="s">
        <v>49</v>
      </c>
      <c r="B3" s="43" t="s">
        <v>48</v>
      </c>
      <c r="C3" s="43" t="s">
        <v>47</v>
      </c>
      <c r="D3" s="42" t="s">
        <v>46</v>
      </c>
      <c r="E3" s="42" t="s">
        <v>45</v>
      </c>
      <c r="F3" s="42" t="s">
        <v>44</v>
      </c>
      <c r="G3" s="43" t="s">
        <v>43</v>
      </c>
      <c r="H3" s="42" t="s">
        <v>42</v>
      </c>
      <c r="I3" s="42" t="s">
        <v>41</v>
      </c>
      <c r="J3" s="42" t="s">
        <v>40</v>
      </c>
      <c r="K3" s="42" t="s">
        <v>39</v>
      </c>
      <c r="L3" s="42" t="s">
        <v>38</v>
      </c>
      <c r="M3" s="42" t="s">
        <v>37</v>
      </c>
      <c r="N3" s="42" t="s">
        <v>36</v>
      </c>
      <c r="O3" s="42" t="s">
        <v>35</v>
      </c>
      <c r="P3" s="42" t="s">
        <v>34</v>
      </c>
      <c r="Q3" s="42" t="s">
        <v>33</v>
      </c>
      <c r="R3" s="42" t="s">
        <v>32</v>
      </c>
    </row>
    <row r="4" spans="1:18" s="1" customFormat="1" ht="17.100000000000001" customHeight="1" x14ac:dyDescent="0.25">
      <c r="A4" s="20">
        <v>1</v>
      </c>
      <c r="B4" s="21" t="s">
        <v>31</v>
      </c>
      <c r="C4" s="20">
        <v>11</v>
      </c>
      <c r="D4" s="36" t="s">
        <v>7</v>
      </c>
      <c r="E4" s="36" t="s">
        <v>6</v>
      </c>
      <c r="F4" s="36">
        <v>11</v>
      </c>
      <c r="G4" s="40" t="s">
        <v>15</v>
      </c>
      <c r="H4" s="15">
        <v>38555</v>
      </c>
      <c r="I4" s="36">
        <v>57</v>
      </c>
      <c r="J4" s="11">
        <v>8</v>
      </c>
      <c r="K4" s="11">
        <v>8</v>
      </c>
      <c r="L4" s="11">
        <v>2</v>
      </c>
      <c r="M4" s="11">
        <v>6</v>
      </c>
      <c r="N4" s="11">
        <v>2</v>
      </c>
      <c r="O4" s="11">
        <v>2</v>
      </c>
      <c r="P4" s="13">
        <f>SUM(J4:O4)</f>
        <v>28</v>
      </c>
      <c r="Q4" s="12">
        <f>P4/48</f>
        <v>0.58333333333333337</v>
      </c>
      <c r="R4" s="11" t="s">
        <v>30</v>
      </c>
    </row>
    <row r="5" spans="1:18" s="1" customFormat="1" ht="17.100000000000001" customHeight="1" x14ac:dyDescent="0.25">
      <c r="A5" s="20">
        <v>2</v>
      </c>
      <c r="B5" s="21" t="s">
        <v>29</v>
      </c>
      <c r="C5" s="20">
        <v>6</v>
      </c>
      <c r="D5" s="39" t="s">
        <v>7</v>
      </c>
      <c r="E5" s="39" t="s">
        <v>6</v>
      </c>
      <c r="F5" s="39">
        <v>11</v>
      </c>
      <c r="G5" s="38" t="s">
        <v>5</v>
      </c>
      <c r="H5" s="15">
        <v>38713</v>
      </c>
      <c r="I5" s="22">
        <v>28</v>
      </c>
      <c r="J5" s="11">
        <v>8</v>
      </c>
      <c r="K5" s="11">
        <v>8</v>
      </c>
      <c r="L5" s="11">
        <v>0</v>
      </c>
      <c r="M5" s="11">
        <v>0</v>
      </c>
      <c r="N5" s="11">
        <v>0</v>
      </c>
      <c r="O5" s="11">
        <v>8</v>
      </c>
      <c r="P5" s="13">
        <f>SUM(J5:O5)</f>
        <v>24</v>
      </c>
      <c r="Q5" s="12">
        <f>P5/48</f>
        <v>0.5</v>
      </c>
      <c r="R5" s="11"/>
    </row>
    <row r="6" spans="1:18" s="1" customFormat="1" ht="17.100000000000001" customHeight="1" x14ac:dyDescent="0.25">
      <c r="A6" s="20">
        <v>3</v>
      </c>
      <c r="B6" s="21" t="s">
        <v>28</v>
      </c>
      <c r="C6" s="20">
        <v>7</v>
      </c>
      <c r="D6" s="25" t="s">
        <v>7</v>
      </c>
      <c r="E6" s="24" t="s">
        <v>6</v>
      </c>
      <c r="F6" s="24">
        <v>11</v>
      </c>
      <c r="G6" s="23" t="s">
        <v>15</v>
      </c>
      <c r="H6" s="15">
        <v>38566</v>
      </c>
      <c r="I6" s="22">
        <v>51</v>
      </c>
      <c r="J6" s="11">
        <v>2</v>
      </c>
      <c r="K6" s="11">
        <v>6</v>
      </c>
      <c r="L6" s="11">
        <v>1</v>
      </c>
      <c r="M6" s="11">
        <v>3</v>
      </c>
      <c r="N6" s="11">
        <v>0</v>
      </c>
      <c r="O6" s="11">
        <v>0</v>
      </c>
      <c r="P6" s="13">
        <f>SUM(J6:O6)</f>
        <v>12</v>
      </c>
      <c r="Q6" s="12">
        <f>P6/48</f>
        <v>0.25</v>
      </c>
      <c r="R6" s="11"/>
    </row>
    <row r="7" spans="1:18" s="1" customFormat="1" ht="17.100000000000001" customHeight="1" x14ac:dyDescent="0.25">
      <c r="A7" s="20">
        <v>4</v>
      </c>
      <c r="B7" s="21" t="s">
        <v>27</v>
      </c>
      <c r="C7" s="20">
        <v>5</v>
      </c>
      <c r="D7" s="25" t="s">
        <v>26</v>
      </c>
      <c r="E7" s="24" t="s">
        <v>6</v>
      </c>
      <c r="F7" s="24">
        <v>11</v>
      </c>
      <c r="G7" s="23" t="s">
        <v>5</v>
      </c>
      <c r="H7" s="15">
        <v>38407</v>
      </c>
      <c r="I7" s="24">
        <v>51</v>
      </c>
      <c r="J7" s="11">
        <v>3</v>
      </c>
      <c r="K7" s="11">
        <v>8</v>
      </c>
      <c r="L7" s="11">
        <v>0</v>
      </c>
      <c r="M7" s="11">
        <v>0</v>
      </c>
      <c r="N7" s="11">
        <v>0</v>
      </c>
      <c r="O7" s="11">
        <v>0</v>
      </c>
      <c r="P7" s="13">
        <f>SUM(J7:O7)</f>
        <v>11</v>
      </c>
      <c r="Q7" s="12">
        <f>P7/48</f>
        <v>0.22916666666666666</v>
      </c>
      <c r="R7" s="11"/>
    </row>
    <row r="8" spans="1:18" s="1" customFormat="1" ht="17.100000000000001" customHeight="1" x14ac:dyDescent="0.25">
      <c r="A8" s="20">
        <v>5</v>
      </c>
      <c r="B8" s="21" t="s">
        <v>25</v>
      </c>
      <c r="C8" s="20">
        <v>8</v>
      </c>
      <c r="D8" s="37" t="s">
        <v>7</v>
      </c>
      <c r="E8" s="35" t="s">
        <v>6</v>
      </c>
      <c r="F8" s="33">
        <v>11</v>
      </c>
      <c r="G8" s="34" t="s">
        <v>15</v>
      </c>
      <c r="H8" s="15">
        <v>38559</v>
      </c>
      <c r="I8" s="33">
        <v>41</v>
      </c>
      <c r="J8" s="11">
        <v>5</v>
      </c>
      <c r="K8" s="11">
        <v>6</v>
      </c>
      <c r="L8" s="11">
        <v>0</v>
      </c>
      <c r="M8" s="11">
        <v>0</v>
      </c>
      <c r="N8" s="11">
        <v>0</v>
      </c>
      <c r="O8" s="11">
        <v>0</v>
      </c>
      <c r="P8" s="13">
        <f>SUM(J8:O8)</f>
        <v>11</v>
      </c>
      <c r="Q8" s="12">
        <f>P8/48</f>
        <v>0.22916666666666666</v>
      </c>
      <c r="R8" s="11"/>
    </row>
    <row r="9" spans="1:18" s="1" customFormat="1" ht="17.100000000000001" customHeight="1" x14ac:dyDescent="0.25">
      <c r="A9" s="20">
        <v>6</v>
      </c>
      <c r="B9" s="21" t="s">
        <v>24</v>
      </c>
      <c r="C9" s="20">
        <v>14</v>
      </c>
      <c r="D9" s="25" t="s">
        <v>7</v>
      </c>
      <c r="E9" s="24" t="s">
        <v>6</v>
      </c>
      <c r="F9" s="24">
        <v>11</v>
      </c>
      <c r="G9" s="23" t="s">
        <v>15</v>
      </c>
      <c r="H9" s="15">
        <v>38393</v>
      </c>
      <c r="I9" s="22">
        <v>51</v>
      </c>
      <c r="J9" s="11">
        <v>2</v>
      </c>
      <c r="K9" s="11">
        <v>2</v>
      </c>
      <c r="L9" s="11">
        <v>0</v>
      </c>
      <c r="M9" s="11">
        <v>3</v>
      </c>
      <c r="N9" s="11">
        <v>2</v>
      </c>
      <c r="O9" s="11">
        <v>0</v>
      </c>
      <c r="P9" s="13">
        <f>SUM(J9:O9)</f>
        <v>9</v>
      </c>
      <c r="Q9" s="12">
        <f>P9/48</f>
        <v>0.1875</v>
      </c>
      <c r="R9" s="11"/>
    </row>
    <row r="10" spans="1:18" s="1" customFormat="1" ht="17.100000000000001" customHeight="1" x14ac:dyDescent="0.25">
      <c r="A10" s="20">
        <v>7</v>
      </c>
      <c r="B10" s="21" t="s">
        <v>23</v>
      </c>
      <c r="C10" s="20">
        <v>18</v>
      </c>
      <c r="D10" s="25" t="s">
        <v>7</v>
      </c>
      <c r="E10" s="24" t="s">
        <v>6</v>
      </c>
      <c r="F10" s="24">
        <v>11</v>
      </c>
      <c r="G10" s="23" t="s">
        <v>15</v>
      </c>
      <c r="H10" s="15">
        <v>38454</v>
      </c>
      <c r="I10" s="22">
        <v>51</v>
      </c>
      <c r="J10" s="11">
        <v>0</v>
      </c>
      <c r="K10" s="11">
        <v>6</v>
      </c>
      <c r="L10" s="11">
        <v>0</v>
      </c>
      <c r="M10" s="11">
        <v>0</v>
      </c>
      <c r="N10" s="11">
        <v>0</v>
      </c>
      <c r="O10" s="11">
        <v>0</v>
      </c>
      <c r="P10" s="13">
        <f>SUM(J10:O10)</f>
        <v>6</v>
      </c>
      <c r="Q10" s="12">
        <f>P10/48</f>
        <v>0.125</v>
      </c>
      <c r="R10" s="11"/>
    </row>
    <row r="11" spans="1:18" s="1" customFormat="1" ht="17.100000000000001" customHeight="1" x14ac:dyDescent="0.25">
      <c r="A11" s="20">
        <v>8</v>
      </c>
      <c r="B11" s="21" t="s">
        <v>22</v>
      </c>
      <c r="C11" s="20">
        <v>13</v>
      </c>
      <c r="D11" s="25" t="s">
        <v>7</v>
      </c>
      <c r="E11" s="24" t="s">
        <v>6</v>
      </c>
      <c r="F11" s="24">
        <v>11</v>
      </c>
      <c r="G11" s="23" t="s">
        <v>15</v>
      </c>
      <c r="H11" s="15">
        <v>38493</v>
      </c>
      <c r="I11" s="22">
        <v>51</v>
      </c>
      <c r="J11" s="11">
        <v>0</v>
      </c>
      <c r="K11" s="11">
        <v>4</v>
      </c>
      <c r="L11" s="11">
        <v>0</v>
      </c>
      <c r="M11" s="11">
        <v>0</v>
      </c>
      <c r="N11" s="11">
        <v>0</v>
      </c>
      <c r="O11" s="11">
        <v>1</v>
      </c>
      <c r="P11" s="13">
        <f>SUM(J11:O11)</f>
        <v>5</v>
      </c>
      <c r="Q11" s="12">
        <f>P11/48</f>
        <v>0.10416666666666667</v>
      </c>
      <c r="R11" s="11"/>
    </row>
    <row r="12" spans="1:18" s="1" customFormat="1" ht="17.100000000000001" customHeight="1" x14ac:dyDescent="0.25">
      <c r="A12" s="20">
        <v>9</v>
      </c>
      <c r="B12" s="21" t="s">
        <v>21</v>
      </c>
      <c r="C12" s="20">
        <v>15</v>
      </c>
      <c r="D12" s="25" t="s">
        <v>7</v>
      </c>
      <c r="E12" s="24" t="s">
        <v>6</v>
      </c>
      <c r="F12" s="24">
        <v>11</v>
      </c>
      <c r="G12" s="23" t="s">
        <v>15</v>
      </c>
      <c r="H12" s="15">
        <v>38343</v>
      </c>
      <c r="I12" s="24">
        <v>82</v>
      </c>
      <c r="J12" s="11">
        <v>0</v>
      </c>
      <c r="K12" s="11">
        <v>4</v>
      </c>
      <c r="L12" s="11">
        <v>0</v>
      </c>
      <c r="M12" s="11">
        <v>0</v>
      </c>
      <c r="N12" s="11">
        <v>0</v>
      </c>
      <c r="O12" s="11">
        <v>0</v>
      </c>
      <c r="P12" s="13">
        <f>SUM(J12:O12)</f>
        <v>4</v>
      </c>
      <c r="Q12" s="12">
        <f>P12/48</f>
        <v>8.3333333333333329E-2</v>
      </c>
      <c r="R12" s="11"/>
    </row>
    <row r="13" spans="1:18" s="1" customFormat="1" ht="17.100000000000001" customHeight="1" x14ac:dyDescent="0.25">
      <c r="A13" s="20">
        <v>10</v>
      </c>
      <c r="B13" s="21" t="s">
        <v>20</v>
      </c>
      <c r="C13" s="20">
        <v>16</v>
      </c>
      <c r="D13" s="36" t="s">
        <v>7</v>
      </c>
      <c r="E13" s="35" t="s">
        <v>6</v>
      </c>
      <c r="F13" s="33">
        <v>11</v>
      </c>
      <c r="G13" s="34" t="s">
        <v>15</v>
      </c>
      <c r="H13" s="15">
        <v>38303</v>
      </c>
      <c r="I13" s="33">
        <v>41</v>
      </c>
      <c r="J13" s="11">
        <v>0</v>
      </c>
      <c r="K13" s="11">
        <v>4</v>
      </c>
      <c r="L13" s="11">
        <v>0</v>
      </c>
      <c r="M13" s="11">
        <v>0</v>
      </c>
      <c r="N13" s="11">
        <v>0</v>
      </c>
      <c r="O13" s="11">
        <v>0</v>
      </c>
      <c r="P13" s="13">
        <f>SUM(J13:O13)</f>
        <v>4</v>
      </c>
      <c r="Q13" s="12">
        <f>P13/48</f>
        <v>8.3333333333333329E-2</v>
      </c>
      <c r="R13" s="11"/>
    </row>
    <row r="14" spans="1:18" s="1" customFormat="1" ht="29.25" customHeight="1" x14ac:dyDescent="0.25">
      <c r="A14" s="20">
        <v>11</v>
      </c>
      <c r="B14" s="21" t="s">
        <v>19</v>
      </c>
      <c r="C14" s="20">
        <v>1</v>
      </c>
      <c r="D14" s="25" t="s">
        <v>7</v>
      </c>
      <c r="E14" s="24" t="s">
        <v>6</v>
      </c>
      <c r="F14" s="24">
        <v>11</v>
      </c>
      <c r="G14" s="23" t="s">
        <v>5</v>
      </c>
      <c r="H14" s="15">
        <v>38528</v>
      </c>
      <c r="I14" s="22">
        <v>51</v>
      </c>
      <c r="J14" s="11">
        <v>0</v>
      </c>
      <c r="K14" s="11">
        <v>2</v>
      </c>
      <c r="L14" s="11">
        <v>1</v>
      </c>
      <c r="M14" s="11">
        <v>0</v>
      </c>
      <c r="N14" s="11">
        <v>0</v>
      </c>
      <c r="O14" s="11">
        <v>0</v>
      </c>
      <c r="P14" s="13">
        <f>SUM(J14:O14)</f>
        <v>3</v>
      </c>
      <c r="Q14" s="12">
        <f>P14/48</f>
        <v>6.25E-2</v>
      </c>
      <c r="R14" s="11"/>
    </row>
    <row r="15" spans="1:18" s="1" customFormat="1" ht="17.100000000000001" customHeight="1" x14ac:dyDescent="0.25">
      <c r="A15" s="20">
        <v>12</v>
      </c>
      <c r="B15" s="21" t="s">
        <v>18</v>
      </c>
      <c r="C15" s="20">
        <v>3</v>
      </c>
      <c r="D15" s="25" t="s">
        <v>7</v>
      </c>
      <c r="E15" s="24" t="s">
        <v>6</v>
      </c>
      <c r="F15" s="24">
        <v>11</v>
      </c>
      <c r="G15" s="23" t="s">
        <v>5</v>
      </c>
      <c r="H15" s="15">
        <v>38371</v>
      </c>
      <c r="I15" s="24">
        <v>47</v>
      </c>
      <c r="J15" s="11">
        <v>0</v>
      </c>
      <c r="K15" s="11">
        <v>0</v>
      </c>
      <c r="L15" s="11">
        <v>2</v>
      </c>
      <c r="M15" s="11">
        <v>0</v>
      </c>
      <c r="N15" s="11">
        <v>0</v>
      </c>
      <c r="O15" s="11">
        <v>0</v>
      </c>
      <c r="P15" s="13">
        <f>SUM(J15:O15)</f>
        <v>2</v>
      </c>
      <c r="Q15" s="12">
        <f>P15/48</f>
        <v>4.1666666666666664E-2</v>
      </c>
      <c r="R15" s="11"/>
    </row>
    <row r="16" spans="1:18" s="1" customFormat="1" ht="17.100000000000001" customHeight="1" x14ac:dyDescent="0.25">
      <c r="A16" s="20">
        <v>13</v>
      </c>
      <c r="B16" s="21" t="s">
        <v>17</v>
      </c>
      <c r="C16" s="20">
        <v>4</v>
      </c>
      <c r="D16" s="32" t="s">
        <v>16</v>
      </c>
      <c r="E16" s="30" t="s">
        <v>6</v>
      </c>
      <c r="F16" s="30">
        <v>11</v>
      </c>
      <c r="G16" s="31" t="s">
        <v>15</v>
      </c>
      <c r="H16" s="15">
        <v>38568</v>
      </c>
      <c r="I16" s="30">
        <v>80</v>
      </c>
      <c r="J16" s="11">
        <v>0</v>
      </c>
      <c r="K16" s="11">
        <v>0</v>
      </c>
      <c r="L16" s="11">
        <v>2</v>
      </c>
      <c r="M16" s="11">
        <v>0</v>
      </c>
      <c r="N16" s="11">
        <v>0</v>
      </c>
      <c r="O16" s="11">
        <v>0</v>
      </c>
      <c r="P16" s="13">
        <f>SUM(J16:O16)</f>
        <v>2</v>
      </c>
      <c r="Q16" s="12">
        <f>P16/48</f>
        <v>4.1666666666666664E-2</v>
      </c>
      <c r="R16" s="11"/>
    </row>
    <row r="17" spans="1:18" s="1" customFormat="1" ht="17.100000000000001" customHeight="1" x14ac:dyDescent="0.25">
      <c r="A17" s="20">
        <v>14</v>
      </c>
      <c r="B17" s="21" t="s">
        <v>14</v>
      </c>
      <c r="C17" s="20">
        <v>10</v>
      </c>
      <c r="D17" s="29" t="s">
        <v>7</v>
      </c>
      <c r="E17" s="28" t="s">
        <v>13</v>
      </c>
      <c r="F17" s="26">
        <v>11</v>
      </c>
      <c r="G17" s="27" t="s">
        <v>5</v>
      </c>
      <c r="H17" s="15" t="s">
        <v>12</v>
      </c>
      <c r="I17" s="26">
        <v>38</v>
      </c>
      <c r="J17" s="11">
        <v>0</v>
      </c>
      <c r="K17" s="11">
        <v>2</v>
      </c>
      <c r="L17" s="11">
        <v>0</v>
      </c>
      <c r="M17" s="11">
        <v>0</v>
      </c>
      <c r="N17" s="11">
        <v>0</v>
      </c>
      <c r="O17" s="11">
        <v>0</v>
      </c>
      <c r="P17" s="13">
        <f>SUM(J17:O17)</f>
        <v>2</v>
      </c>
      <c r="Q17" s="12">
        <f>P17/48</f>
        <v>4.1666666666666664E-2</v>
      </c>
      <c r="R17" s="11"/>
    </row>
    <row r="18" spans="1:18" s="1" customFormat="1" ht="15.75" x14ac:dyDescent="0.25">
      <c r="A18" s="20">
        <v>15</v>
      </c>
      <c r="B18" s="21" t="s">
        <v>11</v>
      </c>
      <c r="C18" s="20">
        <v>2</v>
      </c>
      <c r="D18" s="25" t="s">
        <v>7</v>
      </c>
      <c r="E18" s="24" t="s">
        <v>6</v>
      </c>
      <c r="F18" s="24">
        <v>11</v>
      </c>
      <c r="G18" s="23" t="s">
        <v>5</v>
      </c>
      <c r="H18" s="15">
        <v>38448</v>
      </c>
      <c r="I18" s="22">
        <v>51</v>
      </c>
      <c r="J18" s="11">
        <v>0</v>
      </c>
      <c r="K18" s="11">
        <v>0</v>
      </c>
      <c r="L18" s="11">
        <v>1</v>
      </c>
      <c r="M18" s="11">
        <v>0</v>
      </c>
      <c r="N18" s="11">
        <v>0</v>
      </c>
      <c r="O18" s="11">
        <v>0</v>
      </c>
      <c r="P18" s="13">
        <f>SUM(J18:O18)</f>
        <v>1</v>
      </c>
      <c r="Q18" s="12">
        <f>P18/48</f>
        <v>2.0833333333333332E-2</v>
      </c>
      <c r="R18" s="11"/>
    </row>
    <row r="19" spans="1:18" s="1" customFormat="1" ht="15.75" x14ac:dyDescent="0.25">
      <c r="A19" s="20">
        <v>16</v>
      </c>
      <c r="B19" s="21" t="s">
        <v>10</v>
      </c>
      <c r="C19" s="20">
        <v>12</v>
      </c>
      <c r="D19" s="25" t="s">
        <v>7</v>
      </c>
      <c r="E19" s="24" t="s">
        <v>6</v>
      </c>
      <c r="F19" s="24">
        <v>11</v>
      </c>
      <c r="G19" s="23" t="s">
        <v>5</v>
      </c>
      <c r="H19" s="15">
        <v>38780</v>
      </c>
      <c r="I19" s="24">
        <v>47</v>
      </c>
      <c r="J19" s="11">
        <v>0</v>
      </c>
      <c r="K19" s="11">
        <v>0</v>
      </c>
      <c r="L19" s="11">
        <v>1</v>
      </c>
      <c r="M19" s="11">
        <v>0</v>
      </c>
      <c r="N19" s="11">
        <v>0</v>
      </c>
      <c r="O19" s="11">
        <v>0</v>
      </c>
      <c r="P19" s="13">
        <f>SUM(J19:O19)</f>
        <v>1</v>
      </c>
      <c r="Q19" s="12">
        <f>P19/48</f>
        <v>2.0833333333333332E-2</v>
      </c>
      <c r="R19" s="11"/>
    </row>
    <row r="20" spans="1:18" s="1" customFormat="1" ht="15.75" x14ac:dyDescent="0.25">
      <c r="A20" s="20">
        <v>17</v>
      </c>
      <c r="B20" s="21" t="s">
        <v>9</v>
      </c>
      <c r="C20" s="20">
        <v>17</v>
      </c>
      <c r="D20" s="25" t="s">
        <v>7</v>
      </c>
      <c r="E20" s="24" t="s">
        <v>6</v>
      </c>
      <c r="F20" s="24">
        <v>11</v>
      </c>
      <c r="G20" s="23" t="s">
        <v>5</v>
      </c>
      <c r="H20" s="15">
        <v>38490</v>
      </c>
      <c r="I20" s="22">
        <v>51</v>
      </c>
      <c r="J20" s="11">
        <v>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3">
        <f>SUM(J20:O20)</f>
        <v>1</v>
      </c>
      <c r="Q20" s="12">
        <f>P20/48</f>
        <v>2.0833333333333332E-2</v>
      </c>
      <c r="R20" s="11"/>
    </row>
    <row r="21" spans="1:18" s="1" customFormat="1" ht="15.75" x14ac:dyDescent="0.25">
      <c r="A21" s="20">
        <v>18</v>
      </c>
      <c r="B21" s="21" t="s">
        <v>8</v>
      </c>
      <c r="C21" s="20">
        <v>9</v>
      </c>
      <c r="D21" s="19" t="s">
        <v>7</v>
      </c>
      <c r="E21" s="18" t="s">
        <v>6</v>
      </c>
      <c r="F21" s="17">
        <v>11</v>
      </c>
      <c r="G21" s="16" t="s">
        <v>5</v>
      </c>
      <c r="H21" s="15">
        <v>38462</v>
      </c>
      <c r="I21" s="14">
        <v>34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3">
        <f>SUM(J21:O21)</f>
        <v>0</v>
      </c>
      <c r="Q21" s="12">
        <f>P21/48</f>
        <v>0</v>
      </c>
      <c r="R21" s="11"/>
    </row>
    <row r="24" spans="1:18" s="1" customFormat="1" x14ac:dyDescent="0.25">
      <c r="D24" s="9"/>
      <c r="E24" s="10"/>
      <c r="F24" s="10"/>
      <c r="G24" s="9"/>
      <c r="H24" s="7"/>
      <c r="I24" s="7"/>
      <c r="J24" s="8"/>
      <c r="K24" s="8"/>
      <c r="L24" s="8"/>
      <c r="M24" s="3"/>
    </row>
    <row r="25" spans="1:18" s="1" customFormat="1" x14ac:dyDescent="0.25">
      <c r="D25" s="6" t="s">
        <v>4</v>
      </c>
      <c r="E25" s="6"/>
      <c r="F25" s="6"/>
      <c r="G25" s="6" t="s">
        <v>3</v>
      </c>
      <c r="H25" s="7"/>
      <c r="I25" s="7"/>
      <c r="J25" s="6"/>
      <c r="K25" s="5" t="s">
        <v>2</v>
      </c>
      <c r="L25" s="5"/>
      <c r="M25" s="3"/>
    </row>
    <row r="26" spans="1:18" s="1" customFormat="1" x14ac:dyDescent="0.25">
      <c r="D26" s="6"/>
      <c r="E26" s="6"/>
      <c r="F26" s="6"/>
      <c r="G26" s="6"/>
      <c r="H26" s="7"/>
      <c r="I26" s="7"/>
      <c r="J26" s="6"/>
      <c r="K26" s="5"/>
      <c r="L26" s="5"/>
      <c r="M26" s="3"/>
    </row>
    <row r="27" spans="1:18" s="1" customFormat="1" x14ac:dyDescent="0.25">
      <c r="D27" s="6" t="s">
        <v>1</v>
      </c>
      <c r="E27" s="6"/>
      <c r="F27" s="6"/>
      <c r="G27" s="6" t="s">
        <v>0</v>
      </c>
      <c r="H27" s="7"/>
      <c r="I27" s="7"/>
      <c r="J27" s="6"/>
      <c r="K27" s="5"/>
      <c r="L27" s="5"/>
      <c r="M27" s="3"/>
    </row>
    <row r="28" spans="1:18" s="1" customFormat="1" x14ac:dyDescent="0.25">
      <c r="D28" s="3"/>
      <c r="E28" s="4"/>
      <c r="F28" s="4"/>
      <c r="G28" s="4"/>
      <c r="H28" s="3"/>
      <c r="I28" s="3"/>
      <c r="J28" s="4"/>
      <c r="K28" s="3"/>
      <c r="L28" s="3"/>
      <c r="M28" s="3"/>
    </row>
  </sheetData>
  <pageMargins left="0.70866141732283472" right="0.70866141732283472" top="0.74803149606299213" bottom="0.74803149606299213" header="0.31496062992125984" footer="0.31496062992125984"/>
  <pageSetup paperSize="9" scale="7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2022-11-21T04:53:16Z</dcterms:created>
  <dcterms:modified xsi:type="dcterms:W3CDTF">2022-11-21T04:53:36Z</dcterms:modified>
</cp:coreProperties>
</file>