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Астрономия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сайт'!$A$3:$AE$3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Area" localSheetId="0">'на сайт'!$A$1:$P$29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</calcChain>
</file>

<file path=xl/sharedStrings.xml><?xml version="1.0" encoding="utf-8"?>
<sst xmlns="http://schemas.openxmlformats.org/spreadsheetml/2006/main" count="114" uniqueCount="55">
  <si>
    <t>Протокол окружного этапа всероссийской олимпиады школьников в 2022-2023 уч.году
Астрономия. 7 класс</t>
  </si>
  <si>
    <t>Дата размещения на сайте:  21.11.22</t>
  </si>
  <si>
    <t>№ п/п</t>
  </si>
  <si>
    <t>КОД</t>
  </si>
  <si>
    <t>счетчик</t>
  </si>
  <si>
    <t>район</t>
  </si>
  <si>
    <t>Предмет</t>
  </si>
  <si>
    <t>Класс</t>
  </si>
  <si>
    <t>Пол</t>
  </si>
  <si>
    <t xml:space="preserve">Дата рождения </t>
  </si>
  <si>
    <t>№ ОО</t>
  </si>
  <si>
    <t xml:space="preserve">Задание №1
(8 б) </t>
  </si>
  <si>
    <t xml:space="preserve">Задание №2
(8 б) </t>
  </si>
  <si>
    <t xml:space="preserve">Задание №3
(8 б) </t>
  </si>
  <si>
    <t xml:space="preserve">Задание №4
(8 б) </t>
  </si>
  <si>
    <t>Итоговый балл</t>
  </si>
  <si>
    <t>% выполнения</t>
  </si>
  <si>
    <t>Результат</t>
  </si>
  <si>
    <t>7АС19</t>
  </si>
  <si>
    <t>ц</t>
  </si>
  <si>
    <t>астрономия</t>
  </si>
  <si>
    <t>ж</t>
  </si>
  <si>
    <t xml:space="preserve">призер </t>
  </si>
  <si>
    <t>7АС15</t>
  </si>
  <si>
    <t>а</t>
  </si>
  <si>
    <t>7АС07</t>
  </si>
  <si>
    <t>м</t>
  </si>
  <si>
    <t>7АС03</t>
  </si>
  <si>
    <t>7АС08</t>
  </si>
  <si>
    <t>7АС10</t>
  </si>
  <si>
    <t>7АС16</t>
  </si>
  <si>
    <t>к</t>
  </si>
  <si>
    <t>7АС04</t>
  </si>
  <si>
    <t>7АС17</t>
  </si>
  <si>
    <t>7АС21</t>
  </si>
  <si>
    <t>7АС20</t>
  </si>
  <si>
    <t>7АС06</t>
  </si>
  <si>
    <t>7АС18</t>
  </si>
  <si>
    <t>7АС05</t>
  </si>
  <si>
    <t>7АС13</t>
  </si>
  <si>
    <t>24.05.2008</t>
  </si>
  <si>
    <t>7АС14</t>
  </si>
  <si>
    <t>7АС02</t>
  </si>
  <si>
    <t>7АС01</t>
  </si>
  <si>
    <t>Радиант</t>
  </si>
  <si>
    <t>7АС09</t>
  </si>
  <si>
    <t>неявка</t>
  </si>
  <si>
    <t>7АС11</t>
  </si>
  <si>
    <t>7АС12</t>
  </si>
  <si>
    <t>Председатель жюри:</t>
  </si>
  <si>
    <t>Филиппова Т.Г.</t>
  </si>
  <si>
    <t>Члены жюри:</t>
  </si>
  <si>
    <t xml:space="preserve">Сопредседатель: </t>
  </si>
  <si>
    <t>Жаркова Т.В.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</si>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</sst>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2"/>
      <name val="Arial"/>
      <family val="2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0" fontId="11" fillId="0" borderId="0"/>
    <xf numFmtId="0" fontId="12" fillId="0" borderId="0"/>
  </cellStyleXfs>
  <cellXfs count="46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0" fillId="2" borderId="0" xfId="0" applyFill="1" applyAlignment="1">
      <alignment horizontal="centerContinuous"/>
    </xf>
    <xf numFmtId="0" fontId="0" fillId="2" borderId="0" xfId="0" applyFill="1"/>
    <xf numFmtId="0" fontId="3" fillId="2" borderId="0" xfId="0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0" fontId="7" fillId="0" borderId="0" xfId="2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8" fillId="0" borderId="1" xfId="2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vertical="center"/>
    </xf>
    <xf numFmtId="14" fontId="8" fillId="0" borderId="1" xfId="2" applyNumberFormat="1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49" fontId="8" fillId="0" borderId="1" xfId="4" applyNumberFormat="1" applyFont="1" applyFill="1" applyBorder="1" applyAlignment="1">
      <alignment horizontal="center" vertical="center"/>
    </xf>
    <xf numFmtId="0" fontId="8" fillId="0" borderId="1" xfId="4" applyNumberFormat="1" applyFont="1" applyFill="1" applyBorder="1" applyAlignment="1">
      <alignment vertical="center"/>
    </xf>
    <xf numFmtId="0" fontId="3" fillId="0" borderId="1" xfId="4" applyNumberFormat="1" applyFont="1" applyFill="1" applyBorder="1" applyAlignment="1">
      <alignment horizontal="center" vertical="center"/>
    </xf>
    <xf numFmtId="49" fontId="8" fillId="0" borderId="1" xfId="5" applyNumberFormat="1" applyFont="1" applyFill="1" applyBorder="1" applyAlignment="1">
      <alignment horizontal="center" vertical="center"/>
    </xf>
    <xf numFmtId="0" fontId="8" fillId="0" borderId="1" xfId="5" applyNumberFormat="1" applyFont="1" applyFill="1" applyBorder="1" applyAlignment="1">
      <alignment vertical="center"/>
    </xf>
    <xf numFmtId="0" fontId="3" fillId="0" borderId="1" xfId="5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49" fontId="8" fillId="0" borderId="2" xfId="4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4" xfId="4" applyNumberFormat="1" applyFont="1" applyFill="1" applyBorder="1" applyAlignment="1">
      <alignment vertical="center"/>
    </xf>
    <xf numFmtId="0" fontId="3" fillId="0" borderId="5" xfId="4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">
    <cellStyle name="Обычный" xfId="0" builtinId="0"/>
    <cellStyle name="Обычный 2" xfId="2"/>
    <cellStyle name="Обычный 3" xfId="4"/>
    <cellStyle name="Обычный 4" xfId="3"/>
    <cellStyle name="Обычный 5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2-2023/&#1054;&#1082;&#1088;&#1091;&#1078;&#1085;&#1086;&#1081;%20&#1101;&#1090;&#1072;&#1087;/12%20&#1042;&#1057;&#1045;%20&#1055;&#1056;&#1054;&#1058;&#1054;&#1050;&#1054;&#1051;&#1067;/&#1040;&#1089;&#1090;&#1088;&#1086;&#1085;&#1086;&#1084;&#1080;&#1103;/&#1078;&#1102;&#1088;&#1080;/7_&#1072;&#1089;&#1090;&#1088;&#1086;&#1085;&#1086;&#1084;&#1080;&#1103;_&#1087;&#1088;&#1086;&#1090;&#1086;&#1082;&#1086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 фио"/>
      <sheetName val="астрон_протокол_7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P30"/>
  <sheetViews>
    <sheetView tabSelected="1" view="pageBreakPreview" zoomScaleNormal="100" zoomScaleSheetLayoutView="100" workbookViewId="0">
      <selection activeCell="D11" sqref="D11"/>
    </sheetView>
  </sheetViews>
  <sheetFormatPr defaultColWidth="9.140625" defaultRowHeight="15" x14ac:dyDescent="0.25"/>
  <cols>
    <col min="1" max="1" width="5.140625" style="9" customWidth="1"/>
    <col min="2" max="2" width="8" style="9" customWidth="1"/>
    <col min="3" max="3" width="7.85546875" style="7" customWidth="1"/>
    <col min="4" max="4" width="7" style="7" customWidth="1"/>
    <col min="5" max="5" width="10.5703125" style="7" bestFit="1" customWidth="1"/>
    <col min="6" max="6" width="6.85546875" style="7" customWidth="1"/>
    <col min="7" max="7" width="4.7109375" style="9" customWidth="1"/>
    <col min="8" max="8" width="9.7109375" style="7" customWidth="1"/>
    <col min="9" max="9" width="9.5703125" style="7" customWidth="1"/>
    <col min="10" max="10" width="7.85546875" style="7" customWidth="1"/>
    <col min="11" max="11" width="8" style="7" customWidth="1"/>
    <col min="12" max="12" width="8.7109375" style="7" customWidth="1"/>
    <col min="13" max="13" width="8" style="7" customWidth="1"/>
    <col min="14" max="14" width="9.28515625" style="7" customWidth="1"/>
    <col min="15" max="15" width="11.7109375" style="7" customWidth="1"/>
    <col min="16" max="16" width="9.7109375" style="7" customWidth="1"/>
    <col min="17" max="16384" width="9.140625" style="9"/>
  </cols>
  <sheetData>
    <row r="1" spans="1:16" s="3" customFormat="1" ht="29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</row>
    <row r="2" spans="1:16" x14ac:dyDescent="0.25">
      <c r="A2" s="4" t="s">
        <v>1</v>
      </c>
      <c r="B2" s="5"/>
      <c r="C2" s="6"/>
      <c r="D2" s="6"/>
      <c r="E2" s="6"/>
      <c r="F2" s="6"/>
      <c r="G2" s="5"/>
      <c r="H2" s="6"/>
      <c r="I2" s="6"/>
      <c r="J2" s="6"/>
      <c r="N2" s="8"/>
      <c r="O2" s="8"/>
    </row>
    <row r="3" spans="1:16" s="12" customFormat="1" ht="38.25" x14ac:dyDescent="0.2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1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</row>
    <row r="4" spans="1:16" s="23" customFormat="1" ht="15.75" x14ac:dyDescent="0.25">
      <c r="A4" s="13">
        <v>1</v>
      </c>
      <c r="B4" s="14" t="s">
        <v>18</v>
      </c>
      <c r="C4" s="13">
        <v>19</v>
      </c>
      <c r="D4" s="15" t="s">
        <v>19</v>
      </c>
      <c r="E4" s="16" t="s">
        <v>20</v>
      </c>
      <c r="F4" s="17">
        <v>7</v>
      </c>
      <c r="G4" s="18" t="s">
        <v>21</v>
      </c>
      <c r="H4" s="19">
        <v>40253</v>
      </c>
      <c r="I4" s="20">
        <v>9</v>
      </c>
      <c r="J4" s="17">
        <v>2</v>
      </c>
      <c r="K4" s="21">
        <v>6</v>
      </c>
      <c r="L4" s="21">
        <v>6</v>
      </c>
      <c r="M4" s="21">
        <v>1</v>
      </c>
      <c r="N4" s="21">
        <f>SUM(J4:M4)</f>
        <v>15</v>
      </c>
      <c r="O4" s="22">
        <f>N4/32</f>
        <v>0.46875</v>
      </c>
      <c r="P4" s="21" t="s">
        <v>22</v>
      </c>
    </row>
    <row r="5" spans="1:16" s="23" customFormat="1" ht="15.75" x14ac:dyDescent="0.25">
      <c r="A5" s="13">
        <v>2</v>
      </c>
      <c r="B5" s="14" t="s">
        <v>23</v>
      </c>
      <c r="C5" s="13">
        <v>15</v>
      </c>
      <c r="D5" s="24" t="s">
        <v>24</v>
      </c>
      <c r="E5" s="16" t="s">
        <v>20</v>
      </c>
      <c r="F5" s="17">
        <v>7</v>
      </c>
      <c r="G5" s="25" t="s">
        <v>21</v>
      </c>
      <c r="H5" s="19">
        <v>39857</v>
      </c>
      <c r="I5" s="26">
        <v>57</v>
      </c>
      <c r="J5" s="17">
        <v>6</v>
      </c>
      <c r="K5" s="21">
        <v>3</v>
      </c>
      <c r="L5" s="21">
        <v>2</v>
      </c>
      <c r="M5" s="21">
        <v>3</v>
      </c>
      <c r="N5" s="21">
        <f>SUM(J5:M5)</f>
        <v>14</v>
      </c>
      <c r="O5" s="22">
        <f>N5/32</f>
        <v>0.4375</v>
      </c>
      <c r="P5" s="21"/>
    </row>
    <row r="6" spans="1:16" s="23" customFormat="1" ht="15.75" x14ac:dyDescent="0.25">
      <c r="A6" s="13">
        <v>3</v>
      </c>
      <c r="B6" s="14" t="s">
        <v>25</v>
      </c>
      <c r="C6" s="13">
        <v>7</v>
      </c>
      <c r="D6" s="15" t="s">
        <v>19</v>
      </c>
      <c r="E6" s="16" t="s">
        <v>20</v>
      </c>
      <c r="F6" s="17">
        <v>7</v>
      </c>
      <c r="G6" s="18" t="s">
        <v>26</v>
      </c>
      <c r="H6" s="19">
        <v>39762</v>
      </c>
      <c r="I6" s="20">
        <v>20</v>
      </c>
      <c r="J6" s="17">
        <v>6</v>
      </c>
      <c r="K6" s="21">
        <v>3</v>
      </c>
      <c r="L6" s="21">
        <v>0</v>
      </c>
      <c r="M6" s="21">
        <v>2</v>
      </c>
      <c r="N6" s="21">
        <f>SUM(J6:M6)</f>
        <v>11</v>
      </c>
      <c r="O6" s="22">
        <f>N6/32</f>
        <v>0.34375</v>
      </c>
      <c r="P6" s="21"/>
    </row>
    <row r="7" spans="1:16" s="23" customFormat="1" ht="15.75" x14ac:dyDescent="0.25">
      <c r="A7" s="13">
        <v>4</v>
      </c>
      <c r="B7" s="14" t="s">
        <v>27</v>
      </c>
      <c r="C7" s="13">
        <v>3</v>
      </c>
      <c r="D7" s="15" t="s">
        <v>24</v>
      </c>
      <c r="E7" s="16" t="s">
        <v>20</v>
      </c>
      <c r="F7" s="17">
        <v>7</v>
      </c>
      <c r="G7" s="18" t="s">
        <v>21</v>
      </c>
      <c r="H7" s="19">
        <v>40003</v>
      </c>
      <c r="I7" s="27">
        <v>32</v>
      </c>
      <c r="J7" s="17">
        <v>5</v>
      </c>
      <c r="K7" s="21">
        <v>3</v>
      </c>
      <c r="L7" s="21">
        <v>0</v>
      </c>
      <c r="M7" s="21">
        <v>2</v>
      </c>
      <c r="N7" s="21">
        <f>SUM(J7:M7)</f>
        <v>10</v>
      </c>
      <c r="O7" s="22">
        <f>N7/32</f>
        <v>0.3125</v>
      </c>
      <c r="P7" s="21"/>
    </row>
    <row r="8" spans="1:16" s="23" customFormat="1" ht="15.75" x14ac:dyDescent="0.25">
      <c r="A8" s="13">
        <v>5</v>
      </c>
      <c r="B8" s="14" t="s">
        <v>28</v>
      </c>
      <c r="C8" s="13">
        <v>8</v>
      </c>
      <c r="D8" s="15" t="s">
        <v>24</v>
      </c>
      <c r="E8" s="16" t="s">
        <v>20</v>
      </c>
      <c r="F8" s="17">
        <v>7</v>
      </c>
      <c r="G8" s="18" t="s">
        <v>26</v>
      </c>
      <c r="H8" s="19">
        <v>39876</v>
      </c>
      <c r="I8" s="20">
        <v>51</v>
      </c>
      <c r="J8" s="17">
        <v>5</v>
      </c>
      <c r="K8" s="21">
        <v>0</v>
      </c>
      <c r="L8" s="21">
        <v>0</v>
      </c>
      <c r="M8" s="21">
        <v>5</v>
      </c>
      <c r="N8" s="21">
        <f>SUM(J8:M8)</f>
        <v>10</v>
      </c>
      <c r="O8" s="22">
        <f>N8/32</f>
        <v>0.3125</v>
      </c>
      <c r="P8" s="21"/>
    </row>
    <row r="9" spans="1:16" s="23" customFormat="1" ht="15.75" x14ac:dyDescent="0.25">
      <c r="A9" s="13">
        <v>6</v>
      </c>
      <c r="B9" s="14" t="s">
        <v>29</v>
      </c>
      <c r="C9" s="13">
        <v>10</v>
      </c>
      <c r="D9" s="15" t="s">
        <v>24</v>
      </c>
      <c r="E9" s="16" t="s">
        <v>20</v>
      </c>
      <c r="F9" s="17">
        <v>7</v>
      </c>
      <c r="G9" s="18" t="s">
        <v>21</v>
      </c>
      <c r="H9" s="19">
        <v>40083</v>
      </c>
      <c r="I9" s="20">
        <v>51</v>
      </c>
      <c r="J9" s="17">
        <v>6</v>
      </c>
      <c r="K9" s="21">
        <v>3</v>
      </c>
      <c r="L9" s="21">
        <v>0</v>
      </c>
      <c r="M9" s="21">
        <v>1</v>
      </c>
      <c r="N9" s="21">
        <f>SUM(J9:M9)</f>
        <v>10</v>
      </c>
      <c r="O9" s="22">
        <f>N9/32</f>
        <v>0.3125</v>
      </c>
      <c r="P9" s="21"/>
    </row>
    <row r="10" spans="1:16" s="23" customFormat="1" ht="15.75" x14ac:dyDescent="0.25">
      <c r="A10" s="13">
        <v>7</v>
      </c>
      <c r="B10" s="14" t="s">
        <v>30</v>
      </c>
      <c r="C10" s="13">
        <v>16</v>
      </c>
      <c r="D10" s="28" t="s">
        <v>31</v>
      </c>
      <c r="E10" s="16" t="s">
        <v>20</v>
      </c>
      <c r="F10" s="17">
        <v>7</v>
      </c>
      <c r="G10" s="29" t="s">
        <v>21</v>
      </c>
      <c r="H10" s="19">
        <v>39861</v>
      </c>
      <c r="I10" s="30">
        <v>80</v>
      </c>
      <c r="J10" s="17">
        <v>5</v>
      </c>
      <c r="K10" s="21">
        <v>2</v>
      </c>
      <c r="L10" s="21">
        <v>0</v>
      </c>
      <c r="M10" s="21">
        <v>3</v>
      </c>
      <c r="N10" s="21">
        <f>SUM(J10:M10)</f>
        <v>10</v>
      </c>
      <c r="O10" s="22">
        <f>N10/32</f>
        <v>0.3125</v>
      </c>
      <c r="P10" s="21"/>
    </row>
    <row r="11" spans="1:16" s="23" customFormat="1" ht="15.75" x14ac:dyDescent="0.25">
      <c r="A11" s="13">
        <v>8</v>
      </c>
      <c r="B11" s="14" t="s">
        <v>32</v>
      </c>
      <c r="C11" s="13">
        <v>4</v>
      </c>
      <c r="D11" s="24" t="s">
        <v>24</v>
      </c>
      <c r="E11" s="16" t="s">
        <v>20</v>
      </c>
      <c r="F11" s="17">
        <v>7</v>
      </c>
      <c r="G11" s="25" t="s">
        <v>21</v>
      </c>
      <c r="H11" s="19">
        <v>39850</v>
      </c>
      <c r="I11" s="26">
        <v>57</v>
      </c>
      <c r="J11" s="17">
        <v>3</v>
      </c>
      <c r="K11" s="21">
        <v>3</v>
      </c>
      <c r="L11" s="21">
        <v>0</v>
      </c>
      <c r="M11" s="21">
        <v>3</v>
      </c>
      <c r="N11" s="21">
        <f>SUM(J11:M11)</f>
        <v>9</v>
      </c>
      <c r="O11" s="22">
        <f>N11/32</f>
        <v>0.28125</v>
      </c>
      <c r="P11" s="21"/>
    </row>
    <row r="12" spans="1:16" s="23" customFormat="1" ht="15.75" x14ac:dyDescent="0.25">
      <c r="A12" s="13">
        <v>9</v>
      </c>
      <c r="B12" s="14" t="s">
        <v>33</v>
      </c>
      <c r="C12" s="13">
        <v>17</v>
      </c>
      <c r="D12" s="28" t="s">
        <v>19</v>
      </c>
      <c r="E12" s="16" t="s">
        <v>20</v>
      </c>
      <c r="F12" s="17">
        <v>7</v>
      </c>
      <c r="G12" s="29" t="s">
        <v>26</v>
      </c>
      <c r="H12" s="19">
        <v>40015</v>
      </c>
      <c r="I12" s="30">
        <v>19</v>
      </c>
      <c r="J12" s="17">
        <v>2</v>
      </c>
      <c r="K12" s="21">
        <v>2</v>
      </c>
      <c r="L12" s="21">
        <v>2</v>
      </c>
      <c r="M12" s="21">
        <v>3</v>
      </c>
      <c r="N12" s="21">
        <f>SUM(J12:M12)</f>
        <v>9</v>
      </c>
      <c r="O12" s="22">
        <f>N12/32</f>
        <v>0.28125</v>
      </c>
      <c r="P12" s="21"/>
    </row>
    <row r="13" spans="1:16" s="23" customFormat="1" ht="15.75" x14ac:dyDescent="0.25">
      <c r="A13" s="13">
        <v>10</v>
      </c>
      <c r="B13" s="14" t="s">
        <v>34</v>
      </c>
      <c r="C13" s="13">
        <v>21</v>
      </c>
      <c r="D13" s="28" t="s">
        <v>19</v>
      </c>
      <c r="E13" s="16" t="s">
        <v>20</v>
      </c>
      <c r="F13" s="17">
        <v>7</v>
      </c>
      <c r="G13" s="29" t="s">
        <v>26</v>
      </c>
      <c r="H13" s="19">
        <v>40128</v>
      </c>
      <c r="I13" s="30">
        <v>19</v>
      </c>
      <c r="J13" s="17">
        <v>0</v>
      </c>
      <c r="K13" s="21">
        <v>0</v>
      </c>
      <c r="L13" s="21">
        <v>6</v>
      </c>
      <c r="M13" s="21">
        <v>1</v>
      </c>
      <c r="N13" s="21">
        <f>SUM(J13:M13)</f>
        <v>7</v>
      </c>
      <c r="O13" s="22">
        <f>N13/32</f>
        <v>0.21875</v>
      </c>
      <c r="P13" s="21"/>
    </row>
    <row r="14" spans="1:16" s="23" customFormat="1" ht="15.75" x14ac:dyDescent="0.25">
      <c r="A14" s="13">
        <v>11</v>
      </c>
      <c r="B14" s="14" t="s">
        <v>35</v>
      </c>
      <c r="C14" s="13">
        <v>20</v>
      </c>
      <c r="D14" s="15" t="s">
        <v>19</v>
      </c>
      <c r="E14" s="16" t="s">
        <v>20</v>
      </c>
      <c r="F14" s="17">
        <v>7</v>
      </c>
      <c r="G14" s="18" t="s">
        <v>21</v>
      </c>
      <c r="H14" s="19">
        <v>39963</v>
      </c>
      <c r="I14" s="20">
        <v>9</v>
      </c>
      <c r="J14" s="17">
        <v>3</v>
      </c>
      <c r="K14" s="21">
        <v>2</v>
      </c>
      <c r="L14" s="21">
        <v>0</v>
      </c>
      <c r="M14" s="21">
        <v>1</v>
      </c>
      <c r="N14" s="21">
        <f>SUM(J14:M14)</f>
        <v>6</v>
      </c>
      <c r="O14" s="22">
        <f>N14/32</f>
        <v>0.1875</v>
      </c>
      <c r="P14" s="21"/>
    </row>
    <row r="15" spans="1:16" s="23" customFormat="1" ht="15.75" x14ac:dyDescent="0.25">
      <c r="A15" s="13">
        <v>12</v>
      </c>
      <c r="B15" s="14" t="s">
        <v>36</v>
      </c>
      <c r="C15" s="13">
        <v>6</v>
      </c>
      <c r="D15" s="31" t="s">
        <v>24</v>
      </c>
      <c r="E15" s="16" t="s">
        <v>20</v>
      </c>
      <c r="F15" s="17">
        <v>7</v>
      </c>
      <c r="G15" s="32" t="s">
        <v>26</v>
      </c>
      <c r="H15" s="19">
        <v>39995</v>
      </c>
      <c r="I15" s="33">
        <v>90</v>
      </c>
      <c r="J15" s="17">
        <v>2</v>
      </c>
      <c r="K15" s="21">
        <v>2</v>
      </c>
      <c r="L15" s="21">
        <v>0</v>
      </c>
      <c r="M15" s="21">
        <v>1</v>
      </c>
      <c r="N15" s="21">
        <f>SUM(J15:M15)</f>
        <v>5</v>
      </c>
      <c r="O15" s="22">
        <f>N15/32</f>
        <v>0.15625</v>
      </c>
      <c r="P15" s="21"/>
    </row>
    <row r="16" spans="1:16" s="23" customFormat="1" ht="15.75" x14ac:dyDescent="0.25">
      <c r="A16" s="13">
        <v>13</v>
      </c>
      <c r="B16" s="14" t="s">
        <v>37</v>
      </c>
      <c r="C16" s="13">
        <v>18</v>
      </c>
      <c r="D16" s="15" t="s">
        <v>24</v>
      </c>
      <c r="E16" s="16" t="s">
        <v>20</v>
      </c>
      <c r="F16" s="17">
        <v>7</v>
      </c>
      <c r="G16" s="18" t="s">
        <v>26</v>
      </c>
      <c r="H16" s="19">
        <v>40086</v>
      </c>
      <c r="I16" s="20">
        <v>51</v>
      </c>
      <c r="J16" s="17">
        <v>0</v>
      </c>
      <c r="K16" s="21">
        <v>1</v>
      </c>
      <c r="L16" s="21">
        <v>0</v>
      </c>
      <c r="M16" s="21">
        <v>4</v>
      </c>
      <c r="N16" s="21">
        <f>SUM(J16:M16)</f>
        <v>5</v>
      </c>
      <c r="O16" s="22">
        <f>N16/32</f>
        <v>0.15625</v>
      </c>
      <c r="P16" s="21"/>
    </row>
    <row r="17" spans="1:16" s="23" customFormat="1" ht="15.75" x14ac:dyDescent="0.25">
      <c r="A17" s="13">
        <v>14</v>
      </c>
      <c r="B17" s="14" t="s">
        <v>38</v>
      </c>
      <c r="C17" s="13">
        <v>5</v>
      </c>
      <c r="D17" s="15" t="s">
        <v>31</v>
      </c>
      <c r="E17" s="16" t="s">
        <v>20</v>
      </c>
      <c r="F17" s="17">
        <v>7</v>
      </c>
      <c r="G17" s="34" t="s">
        <v>26</v>
      </c>
      <c r="H17" s="19">
        <v>40036</v>
      </c>
      <c r="I17" s="20">
        <v>55</v>
      </c>
      <c r="J17" s="17">
        <v>0</v>
      </c>
      <c r="K17" s="21">
        <v>3</v>
      </c>
      <c r="L17" s="21">
        <v>0</v>
      </c>
      <c r="M17" s="21">
        <v>1</v>
      </c>
      <c r="N17" s="21">
        <f>SUM(J17:M17)</f>
        <v>4</v>
      </c>
      <c r="O17" s="22">
        <f>N17/32</f>
        <v>0.125</v>
      </c>
      <c r="P17" s="21"/>
    </row>
    <row r="18" spans="1:16" s="23" customFormat="1" ht="15.75" x14ac:dyDescent="0.25">
      <c r="A18" s="13">
        <v>15</v>
      </c>
      <c r="B18" s="14" t="s">
        <v>39</v>
      </c>
      <c r="C18" s="13">
        <v>13</v>
      </c>
      <c r="D18" s="31" t="s">
        <v>24</v>
      </c>
      <c r="E18" s="16" t="s">
        <v>20</v>
      </c>
      <c r="F18" s="17">
        <v>7</v>
      </c>
      <c r="G18" s="32" t="s">
        <v>21</v>
      </c>
      <c r="H18" s="19" t="s">
        <v>40</v>
      </c>
      <c r="I18" s="33">
        <v>90</v>
      </c>
      <c r="J18" s="17">
        <v>2</v>
      </c>
      <c r="K18" s="21">
        <v>0</v>
      </c>
      <c r="L18" s="21">
        <v>0</v>
      </c>
      <c r="M18" s="21">
        <v>2</v>
      </c>
      <c r="N18" s="21">
        <f>SUM(J18:M18)</f>
        <v>4</v>
      </c>
      <c r="O18" s="22">
        <f>N18/32</f>
        <v>0.125</v>
      </c>
      <c r="P18" s="21"/>
    </row>
    <row r="19" spans="1:16" s="23" customFormat="1" ht="15.75" x14ac:dyDescent="0.25">
      <c r="A19" s="13">
        <v>16</v>
      </c>
      <c r="B19" s="14" t="s">
        <v>41</v>
      </c>
      <c r="C19" s="13">
        <v>14</v>
      </c>
      <c r="D19" s="15" t="s">
        <v>31</v>
      </c>
      <c r="E19" s="16" t="s">
        <v>20</v>
      </c>
      <c r="F19" s="17">
        <v>7</v>
      </c>
      <c r="G19" s="34" t="s">
        <v>26</v>
      </c>
      <c r="H19" s="19">
        <v>40067</v>
      </c>
      <c r="I19" s="20">
        <v>55</v>
      </c>
      <c r="J19" s="17">
        <v>2</v>
      </c>
      <c r="K19" s="21">
        <v>0</v>
      </c>
      <c r="L19" s="21">
        <v>0</v>
      </c>
      <c r="M19" s="21">
        <v>2</v>
      </c>
      <c r="N19" s="21">
        <f>SUM(J19:M19)</f>
        <v>4</v>
      </c>
      <c r="O19" s="22">
        <f>N19/32</f>
        <v>0.125</v>
      </c>
      <c r="P19" s="21"/>
    </row>
    <row r="20" spans="1:16" s="23" customFormat="1" ht="15.75" x14ac:dyDescent="0.25">
      <c r="A20" s="13">
        <v>17</v>
      </c>
      <c r="B20" s="14" t="s">
        <v>42</v>
      </c>
      <c r="C20" s="13">
        <v>2</v>
      </c>
      <c r="D20" s="15" t="s">
        <v>31</v>
      </c>
      <c r="E20" s="16" t="s">
        <v>20</v>
      </c>
      <c r="F20" s="17">
        <v>7</v>
      </c>
      <c r="G20" s="34" t="s">
        <v>26</v>
      </c>
      <c r="H20" s="19">
        <v>39957</v>
      </c>
      <c r="I20" s="20">
        <v>55</v>
      </c>
      <c r="J20" s="17">
        <v>1</v>
      </c>
      <c r="K20" s="21">
        <v>2</v>
      </c>
      <c r="L20" s="21">
        <v>0</v>
      </c>
      <c r="M20" s="21">
        <v>0</v>
      </c>
      <c r="N20" s="21">
        <f>SUM(J20:M20)</f>
        <v>3</v>
      </c>
      <c r="O20" s="22">
        <f>N20/32</f>
        <v>9.375E-2</v>
      </c>
      <c r="P20" s="21"/>
    </row>
    <row r="21" spans="1:16" s="23" customFormat="1" ht="15.75" x14ac:dyDescent="0.25">
      <c r="A21" s="13">
        <v>18</v>
      </c>
      <c r="B21" s="14" t="s">
        <v>43</v>
      </c>
      <c r="C21" s="13">
        <v>1</v>
      </c>
      <c r="D21" s="35" t="s">
        <v>24</v>
      </c>
      <c r="E21" s="16" t="s">
        <v>20</v>
      </c>
      <c r="F21" s="16">
        <v>7</v>
      </c>
      <c r="G21" s="36" t="s">
        <v>26</v>
      </c>
      <c r="H21" s="19">
        <v>39724</v>
      </c>
      <c r="I21" s="37" t="s">
        <v>44</v>
      </c>
      <c r="J21" s="17">
        <v>0</v>
      </c>
      <c r="K21" s="21">
        <v>2</v>
      </c>
      <c r="L21" s="21">
        <v>0</v>
      </c>
      <c r="M21" s="21">
        <v>0</v>
      </c>
      <c r="N21" s="21">
        <f>SUM(J21:M21)</f>
        <v>2</v>
      </c>
      <c r="O21" s="22">
        <f>N21/32</f>
        <v>6.25E-2</v>
      </c>
      <c r="P21" s="21"/>
    </row>
    <row r="22" spans="1:16" s="23" customFormat="1" ht="15.75" x14ac:dyDescent="0.25">
      <c r="A22" s="13">
        <v>19</v>
      </c>
      <c r="B22" s="14" t="s">
        <v>45</v>
      </c>
      <c r="C22" s="13">
        <v>9</v>
      </c>
      <c r="D22" s="15" t="s">
        <v>24</v>
      </c>
      <c r="E22" s="16" t="s">
        <v>20</v>
      </c>
      <c r="F22" s="17">
        <v>7</v>
      </c>
      <c r="G22" s="18" t="s">
        <v>21</v>
      </c>
      <c r="H22" s="19">
        <v>39903</v>
      </c>
      <c r="I22" s="20">
        <v>51</v>
      </c>
      <c r="J22" s="17"/>
      <c r="K22" s="21"/>
      <c r="L22" s="21"/>
      <c r="M22" s="21"/>
      <c r="N22" s="21"/>
      <c r="O22" s="22"/>
      <c r="P22" s="21" t="s">
        <v>46</v>
      </c>
    </row>
    <row r="23" spans="1:16" s="23" customFormat="1" ht="15.75" x14ac:dyDescent="0.25">
      <c r="A23" s="13">
        <v>20</v>
      </c>
      <c r="B23" s="14" t="s">
        <v>47</v>
      </c>
      <c r="C23" s="13">
        <v>11</v>
      </c>
      <c r="D23" s="15" t="s">
        <v>31</v>
      </c>
      <c r="E23" s="16" t="s">
        <v>20</v>
      </c>
      <c r="F23" s="17">
        <v>7</v>
      </c>
      <c r="G23" s="34" t="s">
        <v>26</v>
      </c>
      <c r="H23" s="19">
        <v>39861</v>
      </c>
      <c r="I23" s="20">
        <v>55</v>
      </c>
      <c r="J23" s="17"/>
      <c r="K23" s="21"/>
      <c r="L23" s="21"/>
      <c r="M23" s="21"/>
      <c r="N23" s="21"/>
      <c r="O23" s="22"/>
      <c r="P23" s="21" t="s">
        <v>46</v>
      </c>
    </row>
    <row r="24" spans="1:16" s="23" customFormat="1" ht="15.75" x14ac:dyDescent="0.25">
      <c r="A24" s="13">
        <v>21</v>
      </c>
      <c r="B24" s="14" t="s">
        <v>48</v>
      </c>
      <c r="C24" s="13">
        <v>12</v>
      </c>
      <c r="D24" s="38" t="s">
        <v>31</v>
      </c>
      <c r="E24" s="16" t="s">
        <v>20</v>
      </c>
      <c r="F24" s="39">
        <v>7</v>
      </c>
      <c r="G24" s="40" t="s">
        <v>26</v>
      </c>
      <c r="H24" s="19">
        <v>40124</v>
      </c>
      <c r="I24" s="41">
        <v>80</v>
      </c>
      <c r="J24" s="17"/>
      <c r="K24" s="21"/>
      <c r="L24" s="21"/>
      <c r="M24" s="21"/>
      <c r="N24" s="21"/>
      <c r="O24" s="22"/>
      <c r="P24" s="21" t="s">
        <v>46</v>
      </c>
    </row>
    <row r="27" spans="1:16" x14ac:dyDescent="0.25">
      <c r="C27" s="42" t="s">
        <v>49</v>
      </c>
      <c r="D27" s="42"/>
      <c r="E27" s="42"/>
      <c r="F27" s="42" t="s">
        <v>50</v>
      </c>
      <c r="G27" s="43"/>
      <c r="H27" s="42"/>
      <c r="I27" s="42"/>
      <c r="J27" s="44" t="s">
        <v>51</v>
      </c>
      <c r="K27" s="44"/>
      <c r="L27" s="45"/>
    </row>
    <row r="28" spans="1:16" x14ac:dyDescent="0.25">
      <c r="C28" s="42"/>
      <c r="D28" s="42"/>
      <c r="E28" s="42"/>
      <c r="F28" s="42"/>
      <c r="G28" s="43"/>
      <c r="H28" s="42"/>
      <c r="I28" s="42"/>
      <c r="J28" s="44"/>
      <c r="K28" s="44"/>
      <c r="L28" s="45"/>
    </row>
    <row r="29" spans="1:16" x14ac:dyDescent="0.25">
      <c r="C29" s="42" t="s">
        <v>52</v>
      </c>
      <c r="D29" s="42"/>
      <c r="E29" s="42"/>
      <c r="F29" s="42" t="s">
        <v>53</v>
      </c>
      <c r="G29" s="43"/>
      <c r="H29" s="42"/>
      <c r="I29" s="42"/>
      <c r="J29" s="44"/>
      <c r="K29" s="44"/>
      <c r="L29" s="45"/>
    </row>
    <row r="30" spans="1:16" x14ac:dyDescent="0.25">
      <c r="A30" s="9" t="s">
        <v>54</v>
      </c>
      <c r="C30" s="9"/>
      <c r="D30" s="42"/>
      <c r="E30" s="42"/>
      <c r="F30" s="42"/>
      <c r="G30" s="43"/>
      <c r="H30" s="42"/>
      <c r="I30" s="42"/>
      <c r="J30" s="44"/>
      <c r="K30" s="44"/>
      <c r="L30" s="45"/>
    </row>
  </sheetData>
  <pageMargins left="0.70866141732283472" right="0.70866141732283472" top="0.74803149606299213" bottom="0.74803149606299213" header="0.31496062992125984" footer="0.31496062992125984"/>
  <pageSetup paperSize="9" scale="98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2022-11-21T04:58:11Z</dcterms:created>
  <dcterms:modified xsi:type="dcterms:W3CDTF">2022-11-21T04:58:44Z</dcterms:modified>
</cp:coreProperties>
</file>