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Экология\на сайт\"/>
    </mc:Choice>
  </mc:AlternateContent>
  <xr:revisionPtr revIDLastSave="0" documentId="8_{16DED36F-0F61-4913-8400-C36E31741441}" xr6:coauthVersionLast="36" xr6:coauthVersionMax="36" xr10:uidLastSave="{00000000-0000-0000-0000-000000000000}"/>
  <bookViews>
    <workbookView xWindow="0" yWindow="0" windowWidth="23040" windowHeight="9060" xr2:uid="{06B81D62-0FA2-45AB-A2EE-8B63BFA0D876}"/>
  </bookViews>
  <sheets>
    <sheet name="ПРОТОКОЛ_10-11 на сайт" sheetId="1" r:id="rId1"/>
  </sheets>
  <externalReferences>
    <externalReference r:id="rId2"/>
  </externalReferences>
  <definedNames>
    <definedName name="_xlnm._FilterDatabase" localSheetId="0" hidden="1">'ПРОТОКОЛ_10-11 на сайт'!$A$3:$S$3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'ПРОТОКОЛ_10-11 на сайт'!$3:$3</definedName>
    <definedName name="_xlnm.Print_Area" localSheetId="0">'ПРОТОКОЛ_10-11 на сайт'!$A$1:$S$106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0" i="1" l="1"/>
  <c r="R90" i="1" s="1"/>
  <c r="Q89" i="1"/>
  <c r="R89" i="1" s="1"/>
  <c r="R88" i="1"/>
  <c r="Q88" i="1"/>
  <c r="Q87" i="1"/>
  <c r="R87" i="1" s="1"/>
  <c r="Q86" i="1"/>
  <c r="R86" i="1" s="1"/>
  <c r="R85" i="1"/>
  <c r="Q85" i="1"/>
  <c r="Q84" i="1"/>
  <c r="R84" i="1" s="1"/>
  <c r="Q83" i="1"/>
  <c r="R83" i="1" s="1"/>
  <c r="R82" i="1"/>
  <c r="Q82" i="1"/>
  <c r="Q81" i="1"/>
  <c r="R81" i="1" s="1"/>
  <c r="Q80" i="1"/>
  <c r="R80" i="1" s="1"/>
  <c r="R79" i="1"/>
  <c r="Q79" i="1"/>
  <c r="Q78" i="1"/>
  <c r="R78" i="1" s="1"/>
  <c r="Q77" i="1"/>
  <c r="R77" i="1" s="1"/>
  <c r="R76" i="1"/>
  <c r="Q76" i="1"/>
  <c r="Q75" i="1"/>
  <c r="R75" i="1" s="1"/>
  <c r="Q74" i="1"/>
  <c r="R74" i="1" s="1"/>
  <c r="R73" i="1"/>
  <c r="Q73" i="1"/>
  <c r="Q72" i="1"/>
  <c r="R72" i="1" s="1"/>
  <c r="Q71" i="1"/>
  <c r="R71" i="1" s="1"/>
  <c r="R70" i="1"/>
  <c r="Q70" i="1"/>
  <c r="Q69" i="1"/>
  <c r="R69" i="1" s="1"/>
  <c r="Q68" i="1"/>
  <c r="R68" i="1" s="1"/>
  <c r="R67" i="1"/>
  <c r="Q67" i="1"/>
  <c r="Q66" i="1"/>
  <c r="R66" i="1" s="1"/>
  <c r="Q65" i="1"/>
  <c r="R65" i="1" s="1"/>
  <c r="R64" i="1"/>
  <c r="Q64" i="1"/>
  <c r="Q63" i="1"/>
  <c r="R63" i="1" s="1"/>
  <c r="Q62" i="1"/>
  <c r="R62" i="1" s="1"/>
  <c r="R61" i="1"/>
  <c r="Q61" i="1"/>
  <c r="Q60" i="1"/>
  <c r="R60" i="1" s="1"/>
  <c r="Q59" i="1"/>
  <c r="R59" i="1" s="1"/>
  <c r="R58" i="1"/>
  <c r="Q58" i="1"/>
  <c r="Q57" i="1"/>
  <c r="R57" i="1" s="1"/>
  <c r="Q56" i="1"/>
  <c r="R56" i="1" s="1"/>
  <c r="R55" i="1"/>
  <c r="Q55" i="1"/>
  <c r="Q54" i="1"/>
  <c r="R54" i="1" s="1"/>
  <c r="Q53" i="1"/>
  <c r="R53" i="1" s="1"/>
  <c r="R52" i="1"/>
  <c r="Q52" i="1"/>
  <c r="Q51" i="1"/>
  <c r="R51" i="1" s="1"/>
  <c r="Q50" i="1"/>
  <c r="R50" i="1" s="1"/>
  <c r="R49" i="1"/>
  <c r="Q49" i="1"/>
  <c r="Q48" i="1"/>
  <c r="R48" i="1" s="1"/>
  <c r="Q47" i="1"/>
  <c r="R47" i="1" s="1"/>
  <c r="R46" i="1"/>
  <c r="Q46" i="1"/>
  <c r="Q45" i="1"/>
  <c r="R45" i="1" s="1"/>
  <c r="Q44" i="1"/>
  <c r="R44" i="1" s="1"/>
  <c r="R43" i="1"/>
  <c r="Q43" i="1"/>
  <c r="Q42" i="1"/>
  <c r="R42" i="1" s="1"/>
  <c r="Q41" i="1"/>
  <c r="R41" i="1" s="1"/>
  <c r="R40" i="1"/>
  <c r="Q40" i="1"/>
  <c r="Q39" i="1"/>
  <c r="R39" i="1" s="1"/>
  <c r="Q38" i="1"/>
  <c r="R38" i="1" s="1"/>
  <c r="R37" i="1"/>
  <c r="Q37" i="1"/>
  <c r="Q36" i="1"/>
  <c r="R36" i="1" s="1"/>
  <c r="Q35" i="1"/>
  <c r="R35" i="1" s="1"/>
  <c r="R34" i="1"/>
  <c r="Q34" i="1"/>
  <c r="Q33" i="1"/>
  <c r="R33" i="1" s="1"/>
  <c r="Q32" i="1"/>
  <c r="R32" i="1" s="1"/>
  <c r="R31" i="1"/>
  <c r="Q31" i="1"/>
  <c r="Q30" i="1"/>
  <c r="R30" i="1" s="1"/>
  <c r="Q29" i="1"/>
  <c r="R29" i="1" s="1"/>
  <c r="R28" i="1"/>
  <c r="Q28" i="1"/>
  <c r="Q27" i="1"/>
  <c r="R27" i="1" s="1"/>
  <c r="Q26" i="1"/>
  <c r="R26" i="1" s="1"/>
  <c r="R25" i="1"/>
  <c r="Q25" i="1"/>
  <c r="Q24" i="1"/>
  <c r="R24" i="1" s="1"/>
  <c r="Q23" i="1"/>
  <c r="R23" i="1" s="1"/>
  <c r="R22" i="1"/>
  <c r="Q22" i="1"/>
  <c r="Q21" i="1"/>
  <c r="R21" i="1" s="1"/>
  <c r="Q20" i="1"/>
  <c r="R20" i="1" s="1"/>
  <c r="R19" i="1"/>
  <c r="Q19" i="1"/>
  <c r="Q18" i="1"/>
  <c r="R18" i="1" s="1"/>
  <c r="Q17" i="1"/>
  <c r="R17" i="1" s="1"/>
  <c r="R16" i="1"/>
  <c r="Q16" i="1"/>
  <c r="Q15" i="1"/>
  <c r="R15" i="1" s="1"/>
  <c r="Q14" i="1"/>
  <c r="R14" i="1" s="1"/>
  <c r="R13" i="1"/>
  <c r="Q13" i="1"/>
  <c r="Q12" i="1"/>
  <c r="R12" i="1" s="1"/>
  <c r="Q11" i="1"/>
  <c r="R11" i="1" s="1"/>
  <c r="R10" i="1"/>
  <c r="Q10" i="1"/>
  <c r="Q9" i="1"/>
  <c r="R9" i="1" s="1"/>
  <c r="Q8" i="1"/>
  <c r="R8" i="1" s="1"/>
  <c r="R7" i="1"/>
  <c r="Q7" i="1"/>
  <c r="Q6" i="1"/>
  <c r="R6" i="1" s="1"/>
  <c r="Q5" i="1"/>
  <c r="R5" i="1" s="1"/>
  <c r="R4" i="1"/>
  <c r="Q4" i="1"/>
</calcChain>
</file>

<file path=xl/sharedStrings.xml><?xml version="1.0" encoding="utf-8"?>
<sst xmlns="http://schemas.openxmlformats.org/spreadsheetml/2006/main" count="442" uniqueCount="143">
  <si>
    <t>Протокол окружного этапа всероссийской олимпиады школьников в 2022-2023 уч.году
Экология. 10-11 классы</t>
  </si>
  <si>
    <t>Дата размещения на сайте: 21.11.2022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</si>
  <si>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</si>
  <si>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</si>
  <si>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</si>
  <si>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</si>
  <si>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</si>
  <si>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</si>
  <si>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</si>
  <si>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</si>
  <si>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ОО</t>
  </si>
  <si>
    <t>Задания 1.1–1.10
(20 б)</t>
  </si>
  <si>
    <t>Задания 1.11–1.20
(20 б)</t>
  </si>
  <si>
    <t>Задания 2.1 - 2.2
(12 б)</t>
  </si>
  <si>
    <t>Задания 2.3 - 2.4
(10 б)</t>
  </si>
  <si>
    <t>Задания 2.5
( 4 б)</t>
  </si>
  <si>
    <t>Задания 2.6
( 12 б)</t>
  </si>
  <si>
    <t>Задания  2.7
(6 б)</t>
  </si>
  <si>
    <t xml:space="preserve">Итоговый балл
(84 б) </t>
  </si>
  <si>
    <t>% выполнения</t>
  </si>
  <si>
    <t>Результат</t>
  </si>
  <si>
    <t>1011Э85</t>
  </si>
  <si>
    <t>а</t>
  </si>
  <si>
    <t>экология</t>
  </si>
  <si>
    <t>ж</t>
  </si>
  <si>
    <t>Победитель</t>
  </si>
  <si>
    <t>1011Э30</t>
  </si>
  <si>
    <t>Призер</t>
  </si>
  <si>
    <t>1011Э17</t>
  </si>
  <si>
    <t>1011Э97</t>
  </si>
  <si>
    <t>м</t>
  </si>
  <si>
    <t>1011Э81</t>
  </si>
  <si>
    <t>1011Э95</t>
  </si>
  <si>
    <t>ц</t>
  </si>
  <si>
    <t>9.01.2005</t>
  </si>
  <si>
    <t>1011Э07</t>
  </si>
  <si>
    <t>к</t>
  </si>
  <si>
    <t>1011Э86</t>
  </si>
  <si>
    <t>1011Э93</t>
  </si>
  <si>
    <t>1011Э38</t>
  </si>
  <si>
    <t>07.07.2005</t>
  </si>
  <si>
    <t>1011Э73</t>
  </si>
  <si>
    <t>1011Э27</t>
  </si>
  <si>
    <t>1011Э68</t>
  </si>
  <si>
    <t>1011Э06</t>
  </si>
  <si>
    <t>1011Э56</t>
  </si>
  <si>
    <t>1011Э10</t>
  </si>
  <si>
    <t>1011Э49</t>
  </si>
  <si>
    <t>1011Э55</t>
  </si>
  <si>
    <t>1011Э59</t>
  </si>
  <si>
    <t>19.01.2006</t>
  </si>
  <si>
    <t>1011Э58</t>
  </si>
  <si>
    <t>1011Э01</t>
  </si>
  <si>
    <t>1011Э41</t>
  </si>
  <si>
    <t>1011Э11</t>
  </si>
  <si>
    <t>1011Э14</t>
  </si>
  <si>
    <t>1011Э74</t>
  </si>
  <si>
    <t>1011Э47</t>
  </si>
  <si>
    <t>1011Э76</t>
  </si>
  <si>
    <t>1011Э84</t>
  </si>
  <si>
    <t>14.12.2005</t>
  </si>
  <si>
    <t>1011Э04</t>
  </si>
  <si>
    <t>1011Э16</t>
  </si>
  <si>
    <t>1011Э19</t>
  </si>
  <si>
    <t>1011Э50</t>
  </si>
  <si>
    <t>1011Э62</t>
  </si>
  <si>
    <t>1011Э65</t>
  </si>
  <si>
    <t>1011Э08</t>
  </si>
  <si>
    <t>1011Э36</t>
  </si>
  <si>
    <t>19.03.2005</t>
  </si>
  <si>
    <t>1011Э66</t>
  </si>
  <si>
    <t>1011Э70</t>
  </si>
  <si>
    <t>1011Э92</t>
  </si>
  <si>
    <t>1011Э43</t>
  </si>
  <si>
    <t>1011Э46</t>
  </si>
  <si>
    <t>1011Э96</t>
  </si>
  <si>
    <t>1011Э48</t>
  </si>
  <si>
    <t>1011Э79</t>
  </si>
  <si>
    <t>1011Э82</t>
  </si>
  <si>
    <t>28.10.2006</t>
  </si>
  <si>
    <t>1011Э22</t>
  </si>
  <si>
    <t>1011Э39</t>
  </si>
  <si>
    <t>1011Э64</t>
  </si>
  <si>
    <t>29.12.2004</t>
  </si>
  <si>
    <t>1011Э80</t>
  </si>
  <si>
    <t>1011Э57</t>
  </si>
  <si>
    <t>1011Э60</t>
  </si>
  <si>
    <t>1011Э75</t>
  </si>
  <si>
    <t>1011Э20</t>
  </si>
  <si>
    <t>1011Э28</t>
  </si>
  <si>
    <t>1011Э87</t>
  </si>
  <si>
    <t>1011Э03</t>
  </si>
  <si>
    <t>1011Э18</t>
  </si>
  <si>
    <t>1011Э23</t>
  </si>
  <si>
    <t>1011Э42</t>
  </si>
  <si>
    <t>5.10.2006</t>
  </si>
  <si>
    <t>1011Э53</t>
  </si>
  <si>
    <t>1011Э71</t>
  </si>
  <si>
    <t>1011Э45</t>
  </si>
  <si>
    <t>1011Э90</t>
  </si>
  <si>
    <t>1011Э09</t>
  </si>
  <si>
    <t>1011Э13</t>
  </si>
  <si>
    <t>1011Э26</t>
  </si>
  <si>
    <t>02.09.2006</t>
  </si>
  <si>
    <t>1011Э69</t>
  </si>
  <si>
    <t>1011Э72</t>
  </si>
  <si>
    <t>1011Э37</t>
  </si>
  <si>
    <t>22.09.2006</t>
  </si>
  <si>
    <t>1011Э78</t>
  </si>
  <si>
    <t>1011Э67</t>
  </si>
  <si>
    <t>1011Э33</t>
  </si>
  <si>
    <t>1011Э34</t>
  </si>
  <si>
    <t>1011Э94</t>
  </si>
  <si>
    <t>11.07.2006</t>
  </si>
  <si>
    <t>1011Э44</t>
  </si>
  <si>
    <t>1011Э51</t>
  </si>
  <si>
    <t>1011Э77</t>
  </si>
  <si>
    <t>1011Э05</t>
  </si>
  <si>
    <t>1011Э54</t>
  </si>
  <si>
    <t>1011Э15</t>
  </si>
  <si>
    <t>1011Э40</t>
  </si>
  <si>
    <t>1011Э61</t>
  </si>
  <si>
    <t>1011Э88</t>
  </si>
  <si>
    <t>1011Э89</t>
  </si>
  <si>
    <t>1011Э91</t>
  </si>
  <si>
    <t>1011Э31</t>
  </si>
  <si>
    <t>1011Э63</t>
  </si>
  <si>
    <t>1011Э02</t>
  </si>
  <si>
    <t>неявка</t>
  </si>
  <si>
    <t>1011Э12</t>
  </si>
  <si>
    <t>1011Э21</t>
  </si>
  <si>
    <t>1011Э24</t>
  </si>
  <si>
    <t>1011Э25</t>
  </si>
  <si>
    <t>1011Э29</t>
  </si>
  <si>
    <t>1011Э32</t>
  </si>
  <si>
    <t>1011Э35</t>
  </si>
  <si>
    <t>1011Э52</t>
  </si>
  <si>
    <t>1011Э83</t>
  </si>
  <si>
    <t>Председатель жюри:</t>
  </si>
  <si>
    <t>Карачкова О.В.</t>
  </si>
  <si>
    <t>Члены жюри:</t>
  </si>
  <si>
    <t>Сопредседатель:</t>
  </si>
  <si>
    <t>Баранова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</si>
</sst>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  <xf numFmtId="0" fontId="10" fillId="0" borderId="0"/>
  </cellStyleXfs>
  <cellXfs count="47">
    <xf numFmtId="0" fontId="0" fillId="0" borderId="0" xfId="0"/>
    <xf numFmtId="0" fontId="2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2" applyNumberFormat="1" applyFont="1" applyFill="1" applyBorder="1" applyAlignment="1">
      <alignment horizontal="left" vertical="center"/>
    </xf>
    <xf numFmtId="0" fontId="7" fillId="3" borderId="1" xfId="2" applyNumberFormat="1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left"/>
    </xf>
    <xf numFmtId="14" fontId="7" fillId="3" borderId="1" xfId="2" applyNumberFormat="1" applyFont="1" applyFill="1" applyBorder="1" applyAlignment="1">
      <alignment horizontal="left"/>
    </xf>
    <xf numFmtId="0" fontId="7" fillId="3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14" fontId="7" fillId="3" borderId="1" xfId="2" applyNumberFormat="1" applyFont="1" applyFill="1" applyBorder="1" applyAlignment="1">
      <alignment horizontal="left" vertical="top"/>
    </xf>
    <xf numFmtId="49" fontId="7" fillId="3" borderId="1" xfId="2" applyNumberFormat="1" applyFont="1" applyFill="1" applyBorder="1" applyAlignment="1">
      <alignment horizontal="left"/>
    </xf>
    <xf numFmtId="0" fontId="7" fillId="3" borderId="1" xfId="2" applyFont="1" applyFill="1" applyBorder="1" applyAlignment="1">
      <alignment horizontal="left" vertical="top" wrapText="1"/>
    </xf>
    <xf numFmtId="14" fontId="7" fillId="3" borderId="1" xfId="2" applyNumberFormat="1" applyFont="1" applyFill="1" applyBorder="1" applyAlignment="1">
      <alignment horizontal="left" vertical="top" wrapText="1"/>
    </xf>
    <xf numFmtId="0" fontId="7" fillId="3" borderId="1" xfId="2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left"/>
    </xf>
    <xf numFmtId="14" fontId="7" fillId="3" borderId="1" xfId="3" applyNumberFormat="1" applyFont="1" applyFill="1" applyBorder="1" applyAlignment="1">
      <alignment horizontal="left"/>
    </xf>
    <xf numFmtId="0" fontId="7" fillId="3" borderId="1" xfId="3" applyFont="1" applyFill="1" applyBorder="1" applyAlignment="1">
      <alignment horizontal="center"/>
    </xf>
    <xf numFmtId="0" fontId="7" fillId="3" borderId="1" xfId="2" applyFont="1" applyFill="1" applyBorder="1" applyAlignment="1">
      <alignment horizontal="left"/>
    </xf>
    <xf numFmtId="0" fontId="7" fillId="3" borderId="1" xfId="2" applyNumberFormat="1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left" vertical="center"/>
    </xf>
    <xf numFmtId="14" fontId="7" fillId="3" borderId="1" xfId="2" applyNumberFormat="1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/>
    </xf>
    <xf numFmtId="14" fontId="7" fillId="3" borderId="1" xfId="2" applyNumberFormat="1" applyFont="1" applyFill="1" applyBorder="1" applyAlignment="1">
      <alignment horizontal="left" wrapText="1"/>
    </xf>
    <xf numFmtId="14" fontId="7" fillId="3" borderId="1" xfId="4" applyNumberFormat="1" applyFont="1" applyFill="1" applyBorder="1" applyAlignment="1">
      <alignment horizontal="left" wrapText="1"/>
    </xf>
    <xf numFmtId="0" fontId="7" fillId="3" borderId="1" xfId="2" applyFont="1" applyFill="1" applyBorder="1" applyAlignment="1">
      <alignment horizontal="left" vertical="top"/>
    </xf>
    <xf numFmtId="0" fontId="7" fillId="3" borderId="1" xfId="2" applyFont="1" applyFill="1" applyBorder="1" applyAlignment="1">
      <alignment horizontal="center" vertical="top"/>
    </xf>
    <xf numFmtId="0" fontId="7" fillId="4" borderId="1" xfId="5" applyFont="1" applyFill="1" applyBorder="1" applyAlignment="1">
      <alignment horizontal="left"/>
    </xf>
    <xf numFmtId="14" fontId="7" fillId="4" borderId="1" xfId="5" applyNumberFormat="1" applyFont="1" applyFill="1" applyBorder="1" applyAlignment="1">
      <alignment horizontal="left"/>
    </xf>
    <xf numFmtId="0" fontId="7" fillId="4" borderId="1" xfId="5" applyFont="1" applyFill="1" applyBorder="1" applyAlignment="1">
      <alignment horizontal="center"/>
    </xf>
    <xf numFmtId="49" fontId="7" fillId="3" borderId="1" xfId="2" applyNumberFormat="1" applyFont="1" applyFill="1" applyBorder="1" applyAlignment="1">
      <alignment horizontal="left" vertical="center" wrapText="1"/>
    </xf>
    <xf numFmtId="0" fontId="0" fillId="0" borderId="0" xfId="0" applyBorder="1"/>
    <xf numFmtId="0" fontId="7" fillId="3" borderId="0" xfId="2" applyNumberFormat="1" applyFont="1" applyFill="1" applyBorder="1" applyAlignment="1">
      <alignment horizontal="left"/>
    </xf>
    <xf numFmtId="0" fontId="3" fillId="0" borderId="0" xfId="0" applyFont="1"/>
    <xf numFmtId="0" fontId="7" fillId="3" borderId="0" xfId="2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 xr:uid="{BBA1C502-7EA7-4823-8C8E-11FDC7121200}"/>
    <cellStyle name="Обычный 2 3" xfId="4" xr:uid="{86018956-3E64-4561-8959-56B5506CAC90}"/>
    <cellStyle name="Обычный 3" xfId="5" xr:uid="{9396D402-D134-4C71-99FC-5C56304E67D8}"/>
    <cellStyle name="Обычный 7" xfId="3" xr:uid="{7EABDB76-CE6B-4771-8F3A-8ED1D2CA946C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69;&#1082;&#1086;&#1083;&#1086;&#1075;&#1080;&#1103;/&#1055;&#1088;&#1086;&#1090;&#1086;&#1082;&#1086;&#1083;_10-11_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10-11 на сайт"/>
      <sheetName val="ПРОТОКОЛ_10-11 с ФИО"/>
      <sheetName val="ПРОТОКОЛ_10-1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1BA3-11FC-4E0D-ADB4-ED88905F3F4A}">
  <sheetPr>
    <pageSetUpPr fitToPage="1"/>
  </sheetPr>
  <dimension ref="A1:S107"/>
  <sheetViews>
    <sheetView tabSelected="1" zoomScaleNormal="100" zoomScaleSheetLayoutView="100" workbookViewId="0">
      <pane ySplit="3" topLeftCell="A4" activePane="bottomLeft" state="frozen"/>
      <selection pane="bottomLeft" activeCell="L15" sqref="L15"/>
    </sheetView>
  </sheetViews>
  <sheetFormatPr defaultColWidth="9.109375" defaultRowHeight="14.4" x14ac:dyDescent="0.3"/>
  <cols>
    <col min="1" max="1" width="6.5546875" style="7" customWidth="1"/>
    <col min="2" max="2" width="10.88671875" style="7" customWidth="1"/>
    <col min="3" max="3" width="6.5546875" customWidth="1"/>
    <col min="4" max="4" width="5" customWidth="1"/>
    <col min="5" max="5" width="12.5546875" customWidth="1"/>
    <col min="6" max="6" width="6" customWidth="1"/>
    <col min="7" max="7" width="4.33203125" customWidth="1"/>
    <col min="8" max="8" width="12" customWidth="1"/>
    <col min="9" max="9" width="6.88671875" style="8" customWidth="1"/>
    <col min="10" max="11" width="12.109375" customWidth="1"/>
    <col min="19" max="19" width="11.6640625" customWidth="1"/>
  </cols>
  <sheetData>
    <row r="1" spans="1:19" ht="33" customHeight="1" x14ac:dyDescent="0.3">
      <c r="A1" s="1" t="s">
        <v>0</v>
      </c>
      <c r="B1" s="2"/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9.5" customHeight="1" x14ac:dyDescent="0.3">
      <c r="A2" s="6" t="s">
        <v>1</v>
      </c>
      <c r="J2" s="9"/>
      <c r="K2" s="9"/>
      <c r="L2" s="9"/>
      <c r="M2" s="9"/>
      <c r="N2" s="9"/>
      <c r="O2" s="9"/>
      <c r="P2" s="9"/>
      <c r="Q2" s="9"/>
      <c r="R2" s="9"/>
    </row>
    <row r="3" spans="1:19" s="12" customFormat="1" ht="39.6" x14ac:dyDescent="0.3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</row>
    <row r="4" spans="1:19" x14ac:dyDescent="0.3">
      <c r="A4" s="13">
        <v>1</v>
      </c>
      <c r="B4" s="13" t="s">
        <v>21</v>
      </c>
      <c r="C4" s="14">
        <v>85</v>
      </c>
      <c r="D4" s="15" t="s">
        <v>22</v>
      </c>
      <c r="E4" s="16" t="s">
        <v>23</v>
      </c>
      <c r="F4" s="16">
        <v>10</v>
      </c>
      <c r="G4" s="16" t="s">
        <v>24</v>
      </c>
      <c r="H4" s="17">
        <v>39120</v>
      </c>
      <c r="I4" s="18">
        <v>38</v>
      </c>
      <c r="J4" s="19">
        <v>16</v>
      </c>
      <c r="K4" s="19">
        <v>11</v>
      </c>
      <c r="L4" s="19">
        <v>10</v>
      </c>
      <c r="M4" s="19">
        <v>5</v>
      </c>
      <c r="N4" s="19">
        <v>2</v>
      </c>
      <c r="O4" s="19">
        <v>7</v>
      </c>
      <c r="P4" s="19">
        <v>6</v>
      </c>
      <c r="Q4" s="19">
        <f>SUM(J4:O4)</f>
        <v>51</v>
      </c>
      <c r="R4" s="20">
        <f t="shared" ref="R4:R67" si="0">Q4/84</f>
        <v>0.6071428571428571</v>
      </c>
      <c r="S4" s="21" t="s">
        <v>25</v>
      </c>
    </row>
    <row r="5" spans="1:19" x14ac:dyDescent="0.3">
      <c r="A5" s="13">
        <v>2</v>
      </c>
      <c r="B5" s="13" t="s">
        <v>26</v>
      </c>
      <c r="C5" s="14">
        <v>30</v>
      </c>
      <c r="D5" s="15" t="s">
        <v>22</v>
      </c>
      <c r="E5" s="16" t="s">
        <v>23</v>
      </c>
      <c r="F5" s="16">
        <v>11</v>
      </c>
      <c r="G5" s="16" t="s">
        <v>24</v>
      </c>
      <c r="H5" s="22">
        <v>38537</v>
      </c>
      <c r="I5" s="18">
        <v>41</v>
      </c>
      <c r="J5" s="19">
        <v>14</v>
      </c>
      <c r="K5" s="19">
        <v>17</v>
      </c>
      <c r="L5" s="19">
        <v>8</v>
      </c>
      <c r="M5" s="19">
        <v>6</v>
      </c>
      <c r="N5" s="19">
        <v>2</v>
      </c>
      <c r="O5" s="19">
        <v>3</v>
      </c>
      <c r="P5" s="19">
        <v>5</v>
      </c>
      <c r="Q5" s="19">
        <f>SUM(J5:O5)</f>
        <v>50</v>
      </c>
      <c r="R5" s="20">
        <f t="shared" si="0"/>
        <v>0.59523809523809523</v>
      </c>
      <c r="S5" s="21" t="s">
        <v>27</v>
      </c>
    </row>
    <row r="6" spans="1:19" x14ac:dyDescent="0.3">
      <c r="A6" s="13">
        <v>3</v>
      </c>
      <c r="B6" s="13" t="s">
        <v>28</v>
      </c>
      <c r="C6" s="14">
        <v>17</v>
      </c>
      <c r="D6" s="15" t="s">
        <v>22</v>
      </c>
      <c r="E6" s="16" t="s">
        <v>23</v>
      </c>
      <c r="F6" s="16">
        <v>11</v>
      </c>
      <c r="G6" s="16" t="s">
        <v>24</v>
      </c>
      <c r="H6" s="22">
        <v>38454</v>
      </c>
      <c r="I6" s="18">
        <v>41</v>
      </c>
      <c r="J6" s="19">
        <v>14</v>
      </c>
      <c r="K6" s="19">
        <v>14</v>
      </c>
      <c r="L6" s="19">
        <v>6</v>
      </c>
      <c r="M6" s="19">
        <v>6</v>
      </c>
      <c r="N6" s="19">
        <v>2</v>
      </c>
      <c r="O6" s="19">
        <v>5</v>
      </c>
      <c r="P6" s="19">
        <v>5</v>
      </c>
      <c r="Q6" s="19">
        <f>SUM(J6:O6)</f>
        <v>47</v>
      </c>
      <c r="R6" s="20">
        <f t="shared" si="0"/>
        <v>0.55952380952380953</v>
      </c>
      <c r="S6" s="21" t="s">
        <v>27</v>
      </c>
    </row>
    <row r="7" spans="1:19" x14ac:dyDescent="0.3">
      <c r="A7" s="13">
        <v>4</v>
      </c>
      <c r="B7" s="13" t="s">
        <v>29</v>
      </c>
      <c r="C7" s="15">
        <v>97</v>
      </c>
      <c r="D7" s="23" t="s">
        <v>22</v>
      </c>
      <c r="E7" s="16" t="s">
        <v>23</v>
      </c>
      <c r="F7" s="16">
        <v>10</v>
      </c>
      <c r="G7" s="24" t="s">
        <v>30</v>
      </c>
      <c r="H7" s="25">
        <v>39613</v>
      </c>
      <c r="I7" s="26">
        <v>32</v>
      </c>
      <c r="J7" s="19">
        <v>16</v>
      </c>
      <c r="K7" s="19">
        <v>10</v>
      </c>
      <c r="L7" s="19">
        <v>9</v>
      </c>
      <c r="M7" s="19">
        <v>7</v>
      </c>
      <c r="N7" s="19">
        <v>1</v>
      </c>
      <c r="O7" s="19">
        <v>4</v>
      </c>
      <c r="P7" s="19">
        <v>6</v>
      </c>
      <c r="Q7" s="19">
        <f>SUM(J7:O7)</f>
        <v>47</v>
      </c>
      <c r="R7" s="20">
        <f t="shared" si="0"/>
        <v>0.55952380952380953</v>
      </c>
      <c r="S7" s="21" t="s">
        <v>27</v>
      </c>
    </row>
    <row r="8" spans="1:19" x14ac:dyDescent="0.3">
      <c r="A8" s="13">
        <v>5</v>
      </c>
      <c r="B8" s="13" t="s">
        <v>31</v>
      </c>
      <c r="C8" s="14">
        <v>81</v>
      </c>
      <c r="D8" s="15" t="s">
        <v>22</v>
      </c>
      <c r="E8" s="16" t="s">
        <v>23</v>
      </c>
      <c r="F8" s="16">
        <v>11</v>
      </c>
      <c r="G8" s="27" t="s">
        <v>30</v>
      </c>
      <c r="H8" s="28">
        <v>38488</v>
      </c>
      <c r="I8" s="29">
        <v>67</v>
      </c>
      <c r="J8" s="19">
        <v>12</v>
      </c>
      <c r="K8" s="19">
        <v>13</v>
      </c>
      <c r="L8" s="19">
        <v>6</v>
      </c>
      <c r="M8" s="19">
        <v>8</v>
      </c>
      <c r="N8" s="19">
        <v>2</v>
      </c>
      <c r="O8" s="19">
        <v>5</v>
      </c>
      <c r="P8" s="19">
        <v>2</v>
      </c>
      <c r="Q8" s="19">
        <f>SUM(J8:O8)</f>
        <v>46</v>
      </c>
      <c r="R8" s="20">
        <f t="shared" si="0"/>
        <v>0.54761904761904767</v>
      </c>
      <c r="S8" s="21" t="s">
        <v>27</v>
      </c>
    </row>
    <row r="9" spans="1:19" x14ac:dyDescent="0.3">
      <c r="A9" s="13">
        <v>6</v>
      </c>
      <c r="B9" s="13" t="s">
        <v>32</v>
      </c>
      <c r="C9" s="14">
        <v>95</v>
      </c>
      <c r="D9" s="23" t="s">
        <v>33</v>
      </c>
      <c r="E9" s="16" t="s">
        <v>23</v>
      </c>
      <c r="F9" s="16">
        <v>11</v>
      </c>
      <c r="G9" s="16" t="s">
        <v>24</v>
      </c>
      <c r="H9" s="16" t="s">
        <v>34</v>
      </c>
      <c r="I9" s="18">
        <v>10</v>
      </c>
      <c r="J9" s="19">
        <v>14</v>
      </c>
      <c r="K9" s="19">
        <v>15</v>
      </c>
      <c r="L9" s="19">
        <v>4</v>
      </c>
      <c r="M9" s="19">
        <v>4</v>
      </c>
      <c r="N9" s="19">
        <v>2</v>
      </c>
      <c r="O9" s="19">
        <v>1</v>
      </c>
      <c r="P9" s="19">
        <v>3</v>
      </c>
      <c r="Q9" s="19">
        <f>SUM(J9:P9)</f>
        <v>43</v>
      </c>
      <c r="R9" s="20">
        <f t="shared" si="0"/>
        <v>0.51190476190476186</v>
      </c>
      <c r="S9" s="21" t="s">
        <v>27</v>
      </c>
    </row>
    <row r="10" spans="1:19" x14ac:dyDescent="0.3">
      <c r="A10" s="13">
        <v>7</v>
      </c>
      <c r="B10" s="13" t="s">
        <v>35</v>
      </c>
      <c r="C10" s="14">
        <v>7</v>
      </c>
      <c r="D10" s="23" t="s">
        <v>36</v>
      </c>
      <c r="E10" s="16" t="s">
        <v>23</v>
      </c>
      <c r="F10" s="16">
        <v>10</v>
      </c>
      <c r="G10" s="30" t="s">
        <v>24</v>
      </c>
      <c r="H10" s="22">
        <v>38849</v>
      </c>
      <c r="I10" s="31">
        <v>39</v>
      </c>
      <c r="J10" s="19">
        <v>9</v>
      </c>
      <c r="K10" s="19">
        <v>10</v>
      </c>
      <c r="L10" s="19">
        <v>8</v>
      </c>
      <c r="M10" s="19">
        <v>6</v>
      </c>
      <c r="N10" s="19">
        <v>1</v>
      </c>
      <c r="O10" s="19">
        <v>2</v>
      </c>
      <c r="P10" s="19">
        <v>1</v>
      </c>
      <c r="Q10" s="19">
        <f>SUM(J10:O10)</f>
        <v>36</v>
      </c>
      <c r="R10" s="20">
        <f t="shared" si="0"/>
        <v>0.42857142857142855</v>
      </c>
      <c r="S10" s="21"/>
    </row>
    <row r="11" spans="1:19" x14ac:dyDescent="0.3">
      <c r="A11" s="13">
        <v>8</v>
      </c>
      <c r="B11" s="13" t="s">
        <v>37</v>
      </c>
      <c r="C11" s="14">
        <v>86</v>
      </c>
      <c r="D11" s="15" t="s">
        <v>22</v>
      </c>
      <c r="E11" s="16" t="s">
        <v>23</v>
      </c>
      <c r="F11" s="16">
        <v>11</v>
      </c>
      <c r="G11" s="27" t="s">
        <v>30</v>
      </c>
      <c r="H11" s="28">
        <v>38578</v>
      </c>
      <c r="I11" s="29">
        <v>67</v>
      </c>
      <c r="J11" s="19">
        <v>9</v>
      </c>
      <c r="K11" s="19">
        <v>12</v>
      </c>
      <c r="L11" s="19">
        <v>6</v>
      </c>
      <c r="M11" s="19">
        <v>5</v>
      </c>
      <c r="N11" s="19">
        <v>2</v>
      </c>
      <c r="O11" s="19">
        <v>2</v>
      </c>
      <c r="P11" s="19">
        <v>4</v>
      </c>
      <c r="Q11" s="19">
        <f>SUM(J11:O11)</f>
        <v>36</v>
      </c>
      <c r="R11" s="20">
        <f t="shared" si="0"/>
        <v>0.42857142857142855</v>
      </c>
      <c r="S11" s="21"/>
    </row>
    <row r="12" spans="1:19" x14ac:dyDescent="0.3">
      <c r="A12" s="13">
        <v>9</v>
      </c>
      <c r="B12" s="13" t="s">
        <v>38</v>
      </c>
      <c r="C12" s="14">
        <v>93</v>
      </c>
      <c r="D12" s="15" t="s">
        <v>22</v>
      </c>
      <c r="E12" s="16" t="s">
        <v>23</v>
      </c>
      <c r="F12" s="16">
        <v>11</v>
      </c>
      <c r="G12" s="32" t="s">
        <v>30</v>
      </c>
      <c r="H12" s="33">
        <v>38718</v>
      </c>
      <c r="I12" s="26">
        <v>94</v>
      </c>
      <c r="J12" s="19">
        <v>11</v>
      </c>
      <c r="K12" s="19">
        <v>8</v>
      </c>
      <c r="L12" s="19">
        <v>8</v>
      </c>
      <c r="M12" s="19">
        <v>6</v>
      </c>
      <c r="N12" s="19">
        <v>2</v>
      </c>
      <c r="O12" s="19">
        <v>1</v>
      </c>
      <c r="P12" s="19">
        <v>6</v>
      </c>
      <c r="Q12" s="19">
        <f>SUM(J12:O12)</f>
        <v>36</v>
      </c>
      <c r="R12" s="20">
        <f t="shared" si="0"/>
        <v>0.42857142857142855</v>
      </c>
      <c r="S12" s="21"/>
    </row>
    <row r="13" spans="1:19" x14ac:dyDescent="0.3">
      <c r="A13" s="13">
        <v>10</v>
      </c>
      <c r="B13" s="13" t="s">
        <v>39</v>
      </c>
      <c r="C13" s="14">
        <v>38</v>
      </c>
      <c r="D13" s="15" t="s">
        <v>22</v>
      </c>
      <c r="E13" s="16" t="s">
        <v>23</v>
      </c>
      <c r="F13" s="16">
        <v>11</v>
      </c>
      <c r="G13" s="14" t="s">
        <v>30</v>
      </c>
      <c r="H13" s="23" t="s">
        <v>40</v>
      </c>
      <c r="I13" s="26">
        <v>48</v>
      </c>
      <c r="J13" s="19">
        <v>7</v>
      </c>
      <c r="K13" s="19">
        <v>11</v>
      </c>
      <c r="L13" s="19">
        <v>9</v>
      </c>
      <c r="M13" s="19">
        <v>4</v>
      </c>
      <c r="N13" s="19">
        <v>2</v>
      </c>
      <c r="O13" s="19">
        <v>2</v>
      </c>
      <c r="P13" s="19">
        <v>0</v>
      </c>
      <c r="Q13" s="19">
        <f>SUM(J13:P13)</f>
        <v>35</v>
      </c>
      <c r="R13" s="20">
        <f t="shared" si="0"/>
        <v>0.41666666666666669</v>
      </c>
      <c r="S13" s="21"/>
    </row>
    <row r="14" spans="1:19" x14ac:dyDescent="0.3">
      <c r="A14" s="13">
        <v>11</v>
      </c>
      <c r="B14" s="13" t="s">
        <v>41</v>
      </c>
      <c r="C14" s="14">
        <v>73</v>
      </c>
      <c r="D14" s="23" t="s">
        <v>36</v>
      </c>
      <c r="E14" s="16" t="s">
        <v>23</v>
      </c>
      <c r="F14" s="16">
        <v>10</v>
      </c>
      <c r="G14" s="30" t="s">
        <v>30</v>
      </c>
      <c r="H14" s="22">
        <v>38724</v>
      </c>
      <c r="I14" s="31">
        <v>39</v>
      </c>
      <c r="J14" s="19">
        <v>8</v>
      </c>
      <c r="K14" s="19">
        <v>8</v>
      </c>
      <c r="L14" s="19">
        <v>10</v>
      </c>
      <c r="M14" s="19">
        <v>3</v>
      </c>
      <c r="N14" s="19">
        <v>0</v>
      </c>
      <c r="O14" s="19">
        <v>5</v>
      </c>
      <c r="P14" s="19">
        <v>0</v>
      </c>
      <c r="Q14" s="19">
        <f>SUM(J14:O14)</f>
        <v>34</v>
      </c>
      <c r="R14" s="20">
        <f t="shared" si="0"/>
        <v>0.40476190476190477</v>
      </c>
      <c r="S14" s="21"/>
    </row>
    <row r="15" spans="1:19" x14ac:dyDescent="0.3">
      <c r="A15" s="13">
        <v>12</v>
      </c>
      <c r="B15" s="13" t="s">
        <v>42</v>
      </c>
      <c r="C15" s="14">
        <v>27</v>
      </c>
      <c r="D15" s="15" t="s">
        <v>22</v>
      </c>
      <c r="E15" s="16" t="s">
        <v>23</v>
      </c>
      <c r="F15" s="16">
        <v>10</v>
      </c>
      <c r="G15" s="16" t="s">
        <v>30</v>
      </c>
      <c r="H15" s="17">
        <v>38659</v>
      </c>
      <c r="I15" s="34">
        <v>45</v>
      </c>
      <c r="J15" s="19">
        <v>10</v>
      </c>
      <c r="K15" s="19">
        <v>5</v>
      </c>
      <c r="L15" s="19">
        <v>7</v>
      </c>
      <c r="M15" s="19">
        <v>5</v>
      </c>
      <c r="N15" s="19">
        <v>2</v>
      </c>
      <c r="O15" s="19">
        <v>3</v>
      </c>
      <c r="P15" s="19">
        <v>1</v>
      </c>
      <c r="Q15" s="19">
        <f>SUM(J15:O15)</f>
        <v>32</v>
      </c>
      <c r="R15" s="20">
        <f t="shared" si="0"/>
        <v>0.38095238095238093</v>
      </c>
      <c r="S15" s="21"/>
    </row>
    <row r="16" spans="1:19" x14ac:dyDescent="0.3">
      <c r="A16" s="13">
        <v>13</v>
      </c>
      <c r="B16" s="13" t="s">
        <v>43</v>
      </c>
      <c r="C16" s="14">
        <v>68</v>
      </c>
      <c r="D16" s="15" t="s">
        <v>22</v>
      </c>
      <c r="E16" s="16" t="s">
        <v>23</v>
      </c>
      <c r="F16" s="16">
        <v>10</v>
      </c>
      <c r="G16" s="16" t="s">
        <v>24</v>
      </c>
      <c r="H16" s="22">
        <v>38778</v>
      </c>
      <c r="I16" s="18">
        <v>41</v>
      </c>
      <c r="J16" s="19">
        <v>6</v>
      </c>
      <c r="K16" s="19">
        <v>10</v>
      </c>
      <c r="L16" s="19">
        <v>6</v>
      </c>
      <c r="M16" s="19">
        <v>4</v>
      </c>
      <c r="N16" s="19">
        <v>2</v>
      </c>
      <c r="O16" s="19">
        <v>4</v>
      </c>
      <c r="P16" s="19">
        <v>6</v>
      </c>
      <c r="Q16" s="19">
        <f>SUM(J16:O16)</f>
        <v>32</v>
      </c>
      <c r="R16" s="20">
        <f t="shared" si="0"/>
        <v>0.38095238095238093</v>
      </c>
      <c r="S16" s="21"/>
    </row>
    <row r="17" spans="1:19" x14ac:dyDescent="0.3">
      <c r="A17" s="13">
        <v>14</v>
      </c>
      <c r="B17" s="13" t="s">
        <v>44</v>
      </c>
      <c r="C17" s="14">
        <v>6</v>
      </c>
      <c r="D17" s="23" t="s">
        <v>33</v>
      </c>
      <c r="E17" s="16" t="s">
        <v>23</v>
      </c>
      <c r="F17" s="16">
        <v>11</v>
      </c>
      <c r="G17" s="16" t="s">
        <v>24</v>
      </c>
      <c r="H17" s="17">
        <v>38657</v>
      </c>
      <c r="I17" s="18">
        <v>10</v>
      </c>
      <c r="J17" s="19">
        <v>6</v>
      </c>
      <c r="K17" s="19">
        <v>9</v>
      </c>
      <c r="L17" s="19">
        <v>4</v>
      </c>
      <c r="M17" s="19">
        <v>4</v>
      </c>
      <c r="N17" s="19">
        <v>2</v>
      </c>
      <c r="O17" s="19">
        <v>5</v>
      </c>
      <c r="P17" s="19">
        <v>1</v>
      </c>
      <c r="Q17" s="19">
        <f>SUM(J17:P17)</f>
        <v>31</v>
      </c>
      <c r="R17" s="20">
        <f t="shared" si="0"/>
        <v>0.36904761904761907</v>
      </c>
      <c r="S17" s="21"/>
    </row>
    <row r="18" spans="1:19" x14ac:dyDescent="0.3">
      <c r="A18" s="13">
        <v>15</v>
      </c>
      <c r="B18" s="13" t="s">
        <v>45</v>
      </c>
      <c r="C18" s="14">
        <v>56</v>
      </c>
      <c r="D18" s="15" t="s">
        <v>22</v>
      </c>
      <c r="E18" s="16" t="s">
        <v>23</v>
      </c>
      <c r="F18" s="16">
        <v>10</v>
      </c>
      <c r="G18" s="16" t="s">
        <v>24</v>
      </c>
      <c r="H18" s="35">
        <v>38684</v>
      </c>
      <c r="I18" s="18">
        <v>35</v>
      </c>
      <c r="J18" s="19">
        <v>7</v>
      </c>
      <c r="K18" s="19">
        <v>6</v>
      </c>
      <c r="L18" s="19">
        <v>9</v>
      </c>
      <c r="M18" s="19">
        <v>4</v>
      </c>
      <c r="N18" s="19">
        <v>2</v>
      </c>
      <c r="O18" s="19">
        <v>3</v>
      </c>
      <c r="P18" s="19">
        <v>1</v>
      </c>
      <c r="Q18" s="19">
        <f>SUM(J18:O18)</f>
        <v>31</v>
      </c>
      <c r="R18" s="20">
        <f t="shared" si="0"/>
        <v>0.36904761904761907</v>
      </c>
      <c r="S18" s="21"/>
    </row>
    <row r="19" spans="1:19" x14ac:dyDescent="0.3">
      <c r="A19" s="13">
        <v>16</v>
      </c>
      <c r="B19" s="13" t="s">
        <v>46</v>
      </c>
      <c r="C19" s="14">
        <v>10</v>
      </c>
      <c r="D19" s="15" t="s">
        <v>22</v>
      </c>
      <c r="E19" s="16" t="s">
        <v>23</v>
      </c>
      <c r="F19" s="16">
        <v>11</v>
      </c>
      <c r="G19" s="32" t="s">
        <v>30</v>
      </c>
      <c r="H19" s="33">
        <v>38741</v>
      </c>
      <c r="I19" s="26">
        <v>94</v>
      </c>
      <c r="J19" s="19">
        <v>8</v>
      </c>
      <c r="K19" s="19">
        <v>6</v>
      </c>
      <c r="L19" s="19">
        <v>8</v>
      </c>
      <c r="M19" s="19">
        <v>5</v>
      </c>
      <c r="N19" s="19">
        <v>2</v>
      </c>
      <c r="O19" s="19">
        <v>1</v>
      </c>
      <c r="P19" s="19">
        <v>5</v>
      </c>
      <c r="Q19" s="19">
        <f>SUM(J19:O19)</f>
        <v>30</v>
      </c>
      <c r="R19" s="20">
        <f t="shared" si="0"/>
        <v>0.35714285714285715</v>
      </c>
      <c r="S19" s="21"/>
    </row>
    <row r="20" spans="1:19" x14ac:dyDescent="0.3">
      <c r="A20" s="13">
        <v>17</v>
      </c>
      <c r="B20" s="13" t="s">
        <v>47</v>
      </c>
      <c r="C20" s="14">
        <v>49</v>
      </c>
      <c r="D20" s="23" t="s">
        <v>36</v>
      </c>
      <c r="E20" s="16" t="s">
        <v>23</v>
      </c>
      <c r="F20" s="16">
        <v>11</v>
      </c>
      <c r="G20" s="16" t="s">
        <v>24</v>
      </c>
      <c r="H20" s="17">
        <v>38569</v>
      </c>
      <c r="I20" s="18">
        <v>60</v>
      </c>
      <c r="J20" s="19">
        <v>9</v>
      </c>
      <c r="K20" s="19">
        <v>8</v>
      </c>
      <c r="L20" s="19">
        <v>6</v>
      </c>
      <c r="M20" s="19">
        <v>6</v>
      </c>
      <c r="N20" s="19">
        <v>1</v>
      </c>
      <c r="O20" s="19">
        <v>0</v>
      </c>
      <c r="P20" s="19">
        <v>4</v>
      </c>
      <c r="Q20" s="19">
        <f>SUM(J20:O20)</f>
        <v>30</v>
      </c>
      <c r="R20" s="20">
        <f t="shared" si="0"/>
        <v>0.35714285714285715</v>
      </c>
      <c r="S20" s="21"/>
    </row>
    <row r="21" spans="1:19" x14ac:dyDescent="0.3">
      <c r="A21" s="13">
        <v>18</v>
      </c>
      <c r="B21" s="13" t="s">
        <v>48</v>
      </c>
      <c r="C21" s="14">
        <v>55</v>
      </c>
      <c r="D21" s="15" t="s">
        <v>22</v>
      </c>
      <c r="E21" s="16" t="s">
        <v>23</v>
      </c>
      <c r="F21" s="16">
        <v>11</v>
      </c>
      <c r="G21" s="16" t="s">
        <v>30</v>
      </c>
      <c r="H21" s="22">
        <v>38615</v>
      </c>
      <c r="I21" s="18">
        <v>41</v>
      </c>
      <c r="J21" s="19">
        <v>10</v>
      </c>
      <c r="K21" s="19">
        <v>5</v>
      </c>
      <c r="L21" s="19">
        <v>8</v>
      </c>
      <c r="M21" s="19">
        <v>5</v>
      </c>
      <c r="N21" s="19">
        <v>1</v>
      </c>
      <c r="O21" s="19">
        <v>1</v>
      </c>
      <c r="P21" s="19">
        <v>0</v>
      </c>
      <c r="Q21" s="19">
        <f>SUM(J21:O21)</f>
        <v>30</v>
      </c>
      <c r="R21" s="20">
        <f t="shared" si="0"/>
        <v>0.35714285714285715</v>
      </c>
      <c r="S21" s="21"/>
    </row>
    <row r="22" spans="1:19" x14ac:dyDescent="0.3">
      <c r="A22" s="13">
        <v>19</v>
      </c>
      <c r="B22" s="13" t="s">
        <v>49</v>
      </c>
      <c r="C22" s="14">
        <v>59</v>
      </c>
      <c r="D22" s="15" t="s">
        <v>22</v>
      </c>
      <c r="E22" s="16" t="s">
        <v>23</v>
      </c>
      <c r="F22" s="16">
        <v>11</v>
      </c>
      <c r="G22" s="14" t="s">
        <v>24</v>
      </c>
      <c r="H22" s="23" t="s">
        <v>50</v>
      </c>
      <c r="I22" s="26">
        <v>48</v>
      </c>
      <c r="J22" s="19">
        <v>1</v>
      </c>
      <c r="K22" s="19">
        <v>10</v>
      </c>
      <c r="L22" s="19">
        <v>9</v>
      </c>
      <c r="M22" s="19">
        <v>2</v>
      </c>
      <c r="N22" s="19">
        <v>1</v>
      </c>
      <c r="O22" s="19">
        <v>3</v>
      </c>
      <c r="P22" s="19">
        <v>4</v>
      </c>
      <c r="Q22" s="19">
        <f>SUM(J22:P22)</f>
        <v>30</v>
      </c>
      <c r="R22" s="20">
        <f t="shared" si="0"/>
        <v>0.35714285714285715</v>
      </c>
      <c r="S22" s="21"/>
    </row>
    <row r="23" spans="1:19" x14ac:dyDescent="0.3">
      <c r="A23" s="13">
        <v>20</v>
      </c>
      <c r="B23" s="13" t="s">
        <v>51</v>
      </c>
      <c r="C23" s="14">
        <v>58</v>
      </c>
      <c r="D23" s="15" t="s">
        <v>22</v>
      </c>
      <c r="E23" s="16" t="s">
        <v>23</v>
      </c>
      <c r="F23" s="16">
        <v>11</v>
      </c>
      <c r="G23" s="32" t="s">
        <v>30</v>
      </c>
      <c r="H23" s="33">
        <v>38498</v>
      </c>
      <c r="I23" s="26">
        <v>94</v>
      </c>
      <c r="J23" s="19">
        <v>7</v>
      </c>
      <c r="K23" s="19">
        <v>5</v>
      </c>
      <c r="L23" s="19">
        <v>8</v>
      </c>
      <c r="M23" s="19">
        <v>5</v>
      </c>
      <c r="N23" s="19">
        <v>2</v>
      </c>
      <c r="O23" s="19">
        <v>2</v>
      </c>
      <c r="P23" s="19">
        <v>3</v>
      </c>
      <c r="Q23" s="19">
        <f t="shared" ref="Q23:Q30" si="1">SUM(J23:O23)</f>
        <v>29</v>
      </c>
      <c r="R23" s="20">
        <f t="shared" si="0"/>
        <v>0.34523809523809523</v>
      </c>
      <c r="S23" s="21"/>
    </row>
    <row r="24" spans="1:19" x14ac:dyDescent="0.3">
      <c r="A24" s="13">
        <v>21</v>
      </c>
      <c r="B24" s="13" t="s">
        <v>52</v>
      </c>
      <c r="C24" s="14">
        <v>1</v>
      </c>
      <c r="D24" s="15" t="s">
        <v>22</v>
      </c>
      <c r="E24" s="16" t="s">
        <v>23</v>
      </c>
      <c r="F24" s="16">
        <v>10</v>
      </c>
      <c r="G24" s="32" t="s">
        <v>24</v>
      </c>
      <c r="H24" s="33">
        <v>38891</v>
      </c>
      <c r="I24" s="26">
        <v>94</v>
      </c>
      <c r="J24" s="19">
        <v>6</v>
      </c>
      <c r="K24" s="19">
        <v>7</v>
      </c>
      <c r="L24" s="19">
        <v>7</v>
      </c>
      <c r="M24" s="19">
        <v>5</v>
      </c>
      <c r="N24" s="19">
        <v>1</v>
      </c>
      <c r="O24" s="19">
        <v>2</v>
      </c>
      <c r="P24" s="19">
        <v>1</v>
      </c>
      <c r="Q24" s="19">
        <f t="shared" si="1"/>
        <v>28</v>
      </c>
      <c r="R24" s="20">
        <f t="shared" si="0"/>
        <v>0.33333333333333331</v>
      </c>
      <c r="S24" s="21"/>
    </row>
    <row r="25" spans="1:19" x14ac:dyDescent="0.3">
      <c r="A25" s="13">
        <v>22</v>
      </c>
      <c r="B25" s="13" t="s">
        <v>53</v>
      </c>
      <c r="C25" s="14">
        <v>41</v>
      </c>
      <c r="D25" s="15" t="s">
        <v>22</v>
      </c>
      <c r="E25" s="16" t="s">
        <v>23</v>
      </c>
      <c r="F25" s="16">
        <v>11</v>
      </c>
      <c r="G25" s="16" t="s">
        <v>24</v>
      </c>
      <c r="H25" s="36">
        <v>38411</v>
      </c>
      <c r="I25" s="18">
        <v>35</v>
      </c>
      <c r="J25" s="19">
        <v>6</v>
      </c>
      <c r="K25" s="19">
        <v>9</v>
      </c>
      <c r="L25" s="19">
        <v>4</v>
      </c>
      <c r="M25" s="19">
        <v>3</v>
      </c>
      <c r="N25" s="19">
        <v>3</v>
      </c>
      <c r="O25" s="19">
        <v>3</v>
      </c>
      <c r="P25" s="19">
        <v>2</v>
      </c>
      <c r="Q25" s="19">
        <f t="shared" si="1"/>
        <v>28</v>
      </c>
      <c r="R25" s="20">
        <f t="shared" si="0"/>
        <v>0.33333333333333331</v>
      </c>
      <c r="S25" s="21"/>
    </row>
    <row r="26" spans="1:19" x14ac:dyDescent="0.3">
      <c r="A26" s="13">
        <v>23</v>
      </c>
      <c r="B26" s="13" t="s">
        <v>54</v>
      </c>
      <c r="C26" s="14">
        <v>11</v>
      </c>
      <c r="D26" s="15" t="s">
        <v>22</v>
      </c>
      <c r="E26" s="16" t="s">
        <v>23</v>
      </c>
      <c r="F26" s="16">
        <v>10</v>
      </c>
      <c r="G26" s="27" t="s">
        <v>24</v>
      </c>
      <c r="H26" s="28">
        <v>38855</v>
      </c>
      <c r="I26" s="29">
        <v>67</v>
      </c>
      <c r="J26" s="19">
        <v>5</v>
      </c>
      <c r="K26" s="19">
        <v>8</v>
      </c>
      <c r="L26" s="19">
        <v>6</v>
      </c>
      <c r="M26" s="19">
        <v>4</v>
      </c>
      <c r="N26" s="19">
        <v>3</v>
      </c>
      <c r="O26" s="19">
        <v>1</v>
      </c>
      <c r="P26" s="19">
        <v>1</v>
      </c>
      <c r="Q26" s="19">
        <f t="shared" si="1"/>
        <v>27</v>
      </c>
      <c r="R26" s="20">
        <f t="shared" si="0"/>
        <v>0.32142857142857145</v>
      </c>
      <c r="S26" s="21"/>
    </row>
    <row r="27" spans="1:19" x14ac:dyDescent="0.3">
      <c r="A27" s="13">
        <v>24</v>
      </c>
      <c r="B27" s="13" t="s">
        <v>55</v>
      </c>
      <c r="C27" s="14">
        <v>14</v>
      </c>
      <c r="D27" s="15" t="s">
        <v>22</v>
      </c>
      <c r="E27" s="16" t="s">
        <v>23</v>
      </c>
      <c r="F27" s="16">
        <v>10</v>
      </c>
      <c r="G27" s="16" t="s">
        <v>24</v>
      </c>
      <c r="H27" s="17">
        <v>38741</v>
      </c>
      <c r="I27" s="34">
        <v>45</v>
      </c>
      <c r="J27" s="19">
        <v>5</v>
      </c>
      <c r="K27" s="19">
        <v>7</v>
      </c>
      <c r="L27" s="19">
        <v>5</v>
      </c>
      <c r="M27" s="19">
        <v>5</v>
      </c>
      <c r="N27" s="19">
        <v>0</v>
      </c>
      <c r="O27" s="19">
        <v>4</v>
      </c>
      <c r="P27" s="19">
        <v>2</v>
      </c>
      <c r="Q27" s="19">
        <f t="shared" si="1"/>
        <v>26</v>
      </c>
      <c r="R27" s="20">
        <f t="shared" si="0"/>
        <v>0.30952380952380953</v>
      </c>
      <c r="S27" s="21"/>
    </row>
    <row r="28" spans="1:19" x14ac:dyDescent="0.3">
      <c r="A28" s="13">
        <v>25</v>
      </c>
      <c r="B28" s="13" t="s">
        <v>56</v>
      </c>
      <c r="C28" s="14">
        <v>74</v>
      </c>
      <c r="D28" s="15" t="s">
        <v>22</v>
      </c>
      <c r="E28" s="16" t="s">
        <v>23</v>
      </c>
      <c r="F28" s="16">
        <v>10</v>
      </c>
      <c r="G28" s="32" t="s">
        <v>30</v>
      </c>
      <c r="H28" s="33">
        <v>38888</v>
      </c>
      <c r="I28" s="26">
        <v>94</v>
      </c>
      <c r="J28" s="19">
        <v>4</v>
      </c>
      <c r="K28" s="19">
        <v>8</v>
      </c>
      <c r="L28" s="19">
        <v>8</v>
      </c>
      <c r="M28" s="19">
        <v>4</v>
      </c>
      <c r="N28" s="19">
        <v>0</v>
      </c>
      <c r="O28" s="19">
        <v>2</v>
      </c>
      <c r="P28" s="19">
        <v>0</v>
      </c>
      <c r="Q28" s="19">
        <f t="shared" si="1"/>
        <v>26</v>
      </c>
      <c r="R28" s="20">
        <f t="shared" si="0"/>
        <v>0.30952380952380953</v>
      </c>
      <c r="S28" s="21"/>
    </row>
    <row r="29" spans="1:19" x14ac:dyDescent="0.3">
      <c r="A29" s="13">
        <v>26</v>
      </c>
      <c r="B29" s="13" t="s">
        <v>57</v>
      </c>
      <c r="C29" s="14">
        <v>47</v>
      </c>
      <c r="D29" s="15" t="s">
        <v>22</v>
      </c>
      <c r="E29" s="16" t="s">
        <v>23</v>
      </c>
      <c r="F29" s="16">
        <v>10</v>
      </c>
      <c r="G29" s="30" t="s">
        <v>30</v>
      </c>
      <c r="H29" s="17">
        <v>38938</v>
      </c>
      <c r="I29" s="18">
        <v>66</v>
      </c>
      <c r="J29" s="19">
        <v>6</v>
      </c>
      <c r="K29" s="19">
        <v>2</v>
      </c>
      <c r="L29" s="19">
        <v>6</v>
      </c>
      <c r="M29" s="19">
        <v>6</v>
      </c>
      <c r="N29" s="19">
        <v>1</v>
      </c>
      <c r="O29" s="19">
        <v>3</v>
      </c>
      <c r="P29" s="19">
        <v>2</v>
      </c>
      <c r="Q29" s="19">
        <f t="shared" si="1"/>
        <v>24</v>
      </c>
      <c r="R29" s="20">
        <f t="shared" si="0"/>
        <v>0.2857142857142857</v>
      </c>
      <c r="S29" s="21"/>
    </row>
    <row r="30" spans="1:19" x14ac:dyDescent="0.3">
      <c r="A30" s="13">
        <v>27</v>
      </c>
      <c r="B30" s="13" t="s">
        <v>58</v>
      </c>
      <c r="C30" s="14">
        <v>76</v>
      </c>
      <c r="D30" s="15" t="s">
        <v>22</v>
      </c>
      <c r="E30" s="16" t="s">
        <v>23</v>
      </c>
      <c r="F30" s="16">
        <v>10</v>
      </c>
      <c r="G30" s="16" t="s">
        <v>24</v>
      </c>
      <c r="H30" s="22">
        <v>38845</v>
      </c>
      <c r="I30" s="18">
        <v>41</v>
      </c>
      <c r="J30" s="19">
        <v>6</v>
      </c>
      <c r="K30" s="19">
        <v>7</v>
      </c>
      <c r="L30" s="19">
        <v>6</v>
      </c>
      <c r="M30" s="19">
        <v>2</v>
      </c>
      <c r="N30" s="19">
        <v>2</v>
      </c>
      <c r="O30" s="19">
        <v>1</v>
      </c>
      <c r="P30" s="19">
        <v>1</v>
      </c>
      <c r="Q30" s="19">
        <f t="shared" si="1"/>
        <v>24</v>
      </c>
      <c r="R30" s="20">
        <f t="shared" si="0"/>
        <v>0.2857142857142857</v>
      </c>
      <c r="S30" s="21"/>
    </row>
    <row r="31" spans="1:19" x14ac:dyDescent="0.3">
      <c r="A31" s="13">
        <v>28</v>
      </c>
      <c r="B31" s="13" t="s">
        <v>59</v>
      </c>
      <c r="C31" s="14">
        <v>84</v>
      </c>
      <c r="D31" s="23" t="s">
        <v>33</v>
      </c>
      <c r="E31" s="16" t="s">
        <v>23</v>
      </c>
      <c r="F31" s="16">
        <v>10</v>
      </c>
      <c r="G31" s="16" t="s">
        <v>30</v>
      </c>
      <c r="H31" s="16" t="s">
        <v>60</v>
      </c>
      <c r="I31" s="18">
        <v>10</v>
      </c>
      <c r="J31" s="19">
        <v>2</v>
      </c>
      <c r="K31" s="19">
        <v>5</v>
      </c>
      <c r="L31" s="19">
        <v>6</v>
      </c>
      <c r="M31" s="19">
        <v>8</v>
      </c>
      <c r="N31" s="19">
        <v>2</v>
      </c>
      <c r="O31" s="19">
        <v>0</v>
      </c>
      <c r="P31" s="19">
        <v>1</v>
      </c>
      <c r="Q31" s="19">
        <f>SUM(J31:P31)</f>
        <v>24</v>
      </c>
      <c r="R31" s="20">
        <f t="shared" si="0"/>
        <v>0.2857142857142857</v>
      </c>
      <c r="S31" s="21"/>
    </row>
    <row r="32" spans="1:19" x14ac:dyDescent="0.3">
      <c r="A32" s="13">
        <v>29</v>
      </c>
      <c r="B32" s="13" t="s">
        <v>61</v>
      </c>
      <c r="C32" s="14">
        <v>4</v>
      </c>
      <c r="D32" s="15" t="s">
        <v>22</v>
      </c>
      <c r="E32" s="16" t="s">
        <v>23</v>
      </c>
      <c r="F32" s="16">
        <v>11</v>
      </c>
      <c r="G32" s="27" t="s">
        <v>24</v>
      </c>
      <c r="H32" s="28">
        <v>38459</v>
      </c>
      <c r="I32" s="29">
        <v>67</v>
      </c>
      <c r="J32" s="19">
        <v>6</v>
      </c>
      <c r="K32" s="19">
        <v>7</v>
      </c>
      <c r="L32" s="19">
        <v>4</v>
      </c>
      <c r="M32" s="19">
        <v>1</v>
      </c>
      <c r="N32" s="19">
        <v>2</v>
      </c>
      <c r="O32" s="19">
        <v>3</v>
      </c>
      <c r="P32" s="19">
        <v>1</v>
      </c>
      <c r="Q32" s="19">
        <f t="shared" ref="Q32:Q38" si="2">SUM(J32:O32)</f>
        <v>23</v>
      </c>
      <c r="R32" s="20">
        <f t="shared" si="0"/>
        <v>0.27380952380952384</v>
      </c>
      <c r="S32" s="21"/>
    </row>
    <row r="33" spans="1:19" x14ac:dyDescent="0.3">
      <c r="A33" s="13">
        <v>30</v>
      </c>
      <c r="B33" s="13" t="s">
        <v>62</v>
      </c>
      <c r="C33" s="14">
        <v>16</v>
      </c>
      <c r="D33" s="15" t="s">
        <v>22</v>
      </c>
      <c r="E33" s="16" t="s">
        <v>23</v>
      </c>
      <c r="F33" s="16">
        <v>11</v>
      </c>
      <c r="G33" s="16" t="s">
        <v>30</v>
      </c>
      <c r="H33" s="36">
        <v>38545</v>
      </c>
      <c r="I33" s="18">
        <v>35</v>
      </c>
      <c r="J33" s="19">
        <v>2</v>
      </c>
      <c r="K33" s="19">
        <v>8</v>
      </c>
      <c r="L33" s="19">
        <v>6</v>
      </c>
      <c r="M33" s="19">
        <v>4</v>
      </c>
      <c r="N33" s="19">
        <v>2</v>
      </c>
      <c r="O33" s="19">
        <v>1</v>
      </c>
      <c r="P33" s="19">
        <v>0</v>
      </c>
      <c r="Q33" s="19">
        <f t="shared" si="2"/>
        <v>23</v>
      </c>
      <c r="R33" s="20">
        <f t="shared" si="0"/>
        <v>0.27380952380952384</v>
      </c>
      <c r="S33" s="21"/>
    </row>
    <row r="34" spans="1:19" x14ac:dyDescent="0.3">
      <c r="A34" s="13">
        <v>31</v>
      </c>
      <c r="B34" s="13" t="s">
        <v>63</v>
      </c>
      <c r="C34" s="14">
        <v>19</v>
      </c>
      <c r="D34" s="15" t="s">
        <v>22</v>
      </c>
      <c r="E34" s="16" t="s">
        <v>23</v>
      </c>
      <c r="F34" s="16">
        <v>10</v>
      </c>
      <c r="G34" s="16" t="s">
        <v>30</v>
      </c>
      <c r="H34" s="35">
        <v>38724</v>
      </c>
      <c r="I34" s="18">
        <v>35</v>
      </c>
      <c r="J34" s="19">
        <v>8</v>
      </c>
      <c r="K34" s="19">
        <v>4</v>
      </c>
      <c r="L34" s="19">
        <v>6</v>
      </c>
      <c r="M34" s="19">
        <v>1</v>
      </c>
      <c r="N34" s="19">
        <v>1</v>
      </c>
      <c r="O34" s="19">
        <v>3</v>
      </c>
      <c r="P34" s="19">
        <v>4</v>
      </c>
      <c r="Q34" s="19">
        <f t="shared" si="2"/>
        <v>23</v>
      </c>
      <c r="R34" s="20">
        <f t="shared" si="0"/>
        <v>0.27380952380952384</v>
      </c>
      <c r="S34" s="21"/>
    </row>
    <row r="35" spans="1:19" x14ac:dyDescent="0.3">
      <c r="A35" s="13">
        <v>32</v>
      </c>
      <c r="B35" s="13" t="s">
        <v>64</v>
      </c>
      <c r="C35" s="14">
        <v>50</v>
      </c>
      <c r="D35" s="23" t="s">
        <v>36</v>
      </c>
      <c r="E35" s="16" t="s">
        <v>23</v>
      </c>
      <c r="F35" s="16">
        <v>10</v>
      </c>
      <c r="G35" s="16" t="s">
        <v>30</v>
      </c>
      <c r="H35" s="17">
        <v>38710</v>
      </c>
      <c r="I35" s="18">
        <v>6</v>
      </c>
      <c r="J35" s="19">
        <v>4</v>
      </c>
      <c r="K35" s="19">
        <v>2</v>
      </c>
      <c r="L35" s="19">
        <v>10</v>
      </c>
      <c r="M35" s="19">
        <v>2</v>
      </c>
      <c r="N35" s="19">
        <v>2</v>
      </c>
      <c r="O35" s="19">
        <v>3</v>
      </c>
      <c r="P35" s="19">
        <v>0</v>
      </c>
      <c r="Q35" s="19">
        <f t="shared" si="2"/>
        <v>23</v>
      </c>
      <c r="R35" s="20">
        <f t="shared" si="0"/>
        <v>0.27380952380952384</v>
      </c>
      <c r="S35" s="21"/>
    </row>
    <row r="36" spans="1:19" x14ac:dyDescent="0.3">
      <c r="A36" s="13">
        <v>33</v>
      </c>
      <c r="B36" s="13" t="s">
        <v>65</v>
      </c>
      <c r="C36" s="14">
        <v>62</v>
      </c>
      <c r="D36" s="15" t="s">
        <v>22</v>
      </c>
      <c r="E36" s="16" t="s">
        <v>23</v>
      </c>
      <c r="F36" s="16">
        <v>11</v>
      </c>
      <c r="G36" s="16" t="s">
        <v>24</v>
      </c>
      <c r="H36" s="36">
        <v>38504</v>
      </c>
      <c r="I36" s="18">
        <v>35</v>
      </c>
      <c r="J36" s="19">
        <v>4</v>
      </c>
      <c r="K36" s="19">
        <v>5</v>
      </c>
      <c r="L36" s="19">
        <v>3</v>
      </c>
      <c r="M36" s="19">
        <v>6</v>
      </c>
      <c r="N36" s="19">
        <v>2</v>
      </c>
      <c r="O36" s="19">
        <v>3</v>
      </c>
      <c r="P36" s="19">
        <v>4</v>
      </c>
      <c r="Q36" s="19">
        <f t="shared" si="2"/>
        <v>23</v>
      </c>
      <c r="R36" s="20">
        <f t="shared" si="0"/>
        <v>0.27380952380952384</v>
      </c>
      <c r="S36" s="21"/>
    </row>
    <row r="37" spans="1:19" x14ac:dyDescent="0.3">
      <c r="A37" s="13">
        <v>34</v>
      </c>
      <c r="B37" s="13" t="s">
        <v>66</v>
      </c>
      <c r="C37" s="14">
        <v>65</v>
      </c>
      <c r="D37" s="23" t="s">
        <v>36</v>
      </c>
      <c r="E37" s="16" t="s">
        <v>23</v>
      </c>
      <c r="F37" s="16">
        <v>10</v>
      </c>
      <c r="G37" s="37" t="s">
        <v>24</v>
      </c>
      <c r="H37" s="22">
        <v>38765</v>
      </c>
      <c r="I37" s="38">
        <v>39</v>
      </c>
      <c r="J37" s="19">
        <v>7</v>
      </c>
      <c r="K37" s="19">
        <v>9</v>
      </c>
      <c r="L37" s="19">
        <v>3</v>
      </c>
      <c r="M37" s="19">
        <v>4</v>
      </c>
      <c r="N37" s="19">
        <v>0</v>
      </c>
      <c r="O37" s="19">
        <v>0</v>
      </c>
      <c r="P37" s="19">
        <v>4</v>
      </c>
      <c r="Q37" s="19">
        <f t="shared" si="2"/>
        <v>23</v>
      </c>
      <c r="R37" s="20">
        <f t="shared" si="0"/>
        <v>0.27380952380952384</v>
      </c>
      <c r="S37" s="21"/>
    </row>
    <row r="38" spans="1:19" x14ac:dyDescent="0.3">
      <c r="A38" s="13">
        <v>35</v>
      </c>
      <c r="B38" s="13" t="s">
        <v>67</v>
      </c>
      <c r="C38" s="14">
        <v>8</v>
      </c>
      <c r="D38" s="15" t="s">
        <v>22</v>
      </c>
      <c r="E38" s="16" t="s">
        <v>23</v>
      </c>
      <c r="F38" s="16">
        <v>11</v>
      </c>
      <c r="G38" s="16" t="s">
        <v>24</v>
      </c>
      <c r="H38" s="17">
        <v>38428</v>
      </c>
      <c r="I38" s="34">
        <v>74</v>
      </c>
      <c r="J38" s="19">
        <v>2</v>
      </c>
      <c r="K38" s="19">
        <v>7</v>
      </c>
      <c r="L38" s="19">
        <v>7</v>
      </c>
      <c r="M38" s="19">
        <v>3</v>
      </c>
      <c r="N38" s="19">
        <v>2</v>
      </c>
      <c r="O38" s="19">
        <v>1</v>
      </c>
      <c r="P38" s="19">
        <v>0</v>
      </c>
      <c r="Q38" s="19">
        <f t="shared" si="2"/>
        <v>22</v>
      </c>
      <c r="R38" s="20">
        <f t="shared" si="0"/>
        <v>0.26190476190476192</v>
      </c>
      <c r="S38" s="21"/>
    </row>
    <row r="39" spans="1:19" x14ac:dyDescent="0.3">
      <c r="A39" s="13">
        <v>36</v>
      </c>
      <c r="B39" s="13" t="s">
        <v>68</v>
      </c>
      <c r="C39" s="14">
        <v>36</v>
      </c>
      <c r="D39" s="15" t="s">
        <v>22</v>
      </c>
      <c r="E39" s="16" t="s">
        <v>23</v>
      </c>
      <c r="F39" s="16">
        <v>11</v>
      </c>
      <c r="G39" s="14" t="s">
        <v>30</v>
      </c>
      <c r="H39" s="23" t="s">
        <v>69</v>
      </c>
      <c r="I39" s="26">
        <v>48</v>
      </c>
      <c r="J39" s="19">
        <v>4</v>
      </c>
      <c r="K39" s="19">
        <v>4</v>
      </c>
      <c r="L39" s="19">
        <v>4</v>
      </c>
      <c r="M39" s="19">
        <v>4</v>
      </c>
      <c r="N39" s="19">
        <v>0</v>
      </c>
      <c r="O39" s="19">
        <v>2</v>
      </c>
      <c r="P39" s="19">
        <v>4</v>
      </c>
      <c r="Q39" s="19">
        <f>SUM(J39:P39)</f>
        <v>22</v>
      </c>
      <c r="R39" s="20">
        <f t="shared" si="0"/>
        <v>0.26190476190476192</v>
      </c>
      <c r="S39" s="21"/>
    </row>
    <row r="40" spans="1:19" x14ac:dyDescent="0.3">
      <c r="A40" s="13">
        <v>37</v>
      </c>
      <c r="B40" s="13" t="s">
        <v>70</v>
      </c>
      <c r="C40" s="14">
        <v>66</v>
      </c>
      <c r="D40" s="23" t="s">
        <v>36</v>
      </c>
      <c r="E40" s="16" t="s">
        <v>23</v>
      </c>
      <c r="F40" s="16">
        <v>10</v>
      </c>
      <c r="G40" s="30" t="s">
        <v>30</v>
      </c>
      <c r="H40" s="22">
        <v>38821</v>
      </c>
      <c r="I40" s="31">
        <v>39</v>
      </c>
      <c r="J40" s="19">
        <v>6</v>
      </c>
      <c r="K40" s="19">
        <v>5</v>
      </c>
      <c r="L40" s="19">
        <v>3</v>
      </c>
      <c r="M40" s="19">
        <v>3</v>
      </c>
      <c r="N40" s="19">
        <v>2</v>
      </c>
      <c r="O40" s="19">
        <v>3</v>
      </c>
      <c r="P40" s="19">
        <v>2</v>
      </c>
      <c r="Q40" s="19">
        <f t="shared" ref="Q40:Q47" si="3">SUM(J40:O40)</f>
        <v>22</v>
      </c>
      <c r="R40" s="20">
        <f t="shared" si="0"/>
        <v>0.26190476190476192</v>
      </c>
      <c r="S40" s="21"/>
    </row>
    <row r="41" spans="1:19" x14ac:dyDescent="0.3">
      <c r="A41" s="13">
        <v>38</v>
      </c>
      <c r="B41" s="13" t="s">
        <v>71</v>
      </c>
      <c r="C41" s="14">
        <v>70</v>
      </c>
      <c r="D41" s="15" t="s">
        <v>22</v>
      </c>
      <c r="E41" s="16" t="s">
        <v>23</v>
      </c>
      <c r="F41" s="16">
        <v>11</v>
      </c>
      <c r="G41" s="32" t="s">
        <v>30</v>
      </c>
      <c r="H41" s="33">
        <v>38568</v>
      </c>
      <c r="I41" s="26">
        <v>94</v>
      </c>
      <c r="J41" s="19">
        <v>6</v>
      </c>
      <c r="K41" s="19">
        <v>4</v>
      </c>
      <c r="L41" s="19">
        <v>6</v>
      </c>
      <c r="M41" s="19">
        <v>3</v>
      </c>
      <c r="N41" s="19">
        <v>2</v>
      </c>
      <c r="O41" s="19">
        <v>1</v>
      </c>
      <c r="P41" s="19">
        <v>0</v>
      </c>
      <c r="Q41" s="19">
        <f t="shared" si="3"/>
        <v>22</v>
      </c>
      <c r="R41" s="20">
        <f t="shared" si="0"/>
        <v>0.26190476190476192</v>
      </c>
      <c r="S41" s="21"/>
    </row>
    <row r="42" spans="1:19" x14ac:dyDescent="0.3">
      <c r="A42" s="13">
        <v>39</v>
      </c>
      <c r="B42" s="13" t="s">
        <v>72</v>
      </c>
      <c r="C42" s="14">
        <v>92</v>
      </c>
      <c r="D42" s="15" t="s">
        <v>22</v>
      </c>
      <c r="E42" s="16" t="s">
        <v>23</v>
      </c>
      <c r="F42" s="16">
        <v>10</v>
      </c>
      <c r="G42" s="32" t="s">
        <v>30</v>
      </c>
      <c r="H42" s="33">
        <v>38569</v>
      </c>
      <c r="I42" s="26">
        <v>94</v>
      </c>
      <c r="J42" s="19">
        <v>4</v>
      </c>
      <c r="K42" s="19">
        <v>5</v>
      </c>
      <c r="L42" s="19">
        <v>4</v>
      </c>
      <c r="M42" s="19">
        <v>5</v>
      </c>
      <c r="N42" s="19">
        <v>0</v>
      </c>
      <c r="O42" s="19">
        <v>4</v>
      </c>
      <c r="P42" s="19">
        <v>0</v>
      </c>
      <c r="Q42" s="19">
        <f t="shared" si="3"/>
        <v>22</v>
      </c>
      <c r="R42" s="20">
        <f t="shared" si="0"/>
        <v>0.26190476190476192</v>
      </c>
      <c r="S42" s="21"/>
    </row>
    <row r="43" spans="1:19" x14ac:dyDescent="0.3">
      <c r="A43" s="13">
        <v>40</v>
      </c>
      <c r="B43" s="13" t="s">
        <v>73</v>
      </c>
      <c r="C43" s="14">
        <v>43</v>
      </c>
      <c r="D43" s="15" t="s">
        <v>22</v>
      </c>
      <c r="E43" s="16" t="s">
        <v>23</v>
      </c>
      <c r="F43" s="16">
        <v>11</v>
      </c>
      <c r="G43" s="16" t="s">
        <v>24</v>
      </c>
      <c r="H43" s="22">
        <v>38489</v>
      </c>
      <c r="I43" s="18">
        <v>41</v>
      </c>
      <c r="J43" s="19">
        <v>2</v>
      </c>
      <c r="K43" s="19">
        <v>10</v>
      </c>
      <c r="L43" s="19">
        <v>6</v>
      </c>
      <c r="M43" s="19">
        <v>3</v>
      </c>
      <c r="N43" s="19">
        <v>0</v>
      </c>
      <c r="O43" s="19">
        <v>0</v>
      </c>
      <c r="P43" s="19">
        <v>1</v>
      </c>
      <c r="Q43" s="19">
        <f t="shared" si="3"/>
        <v>21</v>
      </c>
      <c r="R43" s="20">
        <f t="shared" si="0"/>
        <v>0.25</v>
      </c>
      <c r="S43" s="21"/>
    </row>
    <row r="44" spans="1:19" x14ac:dyDescent="0.3">
      <c r="A44" s="13">
        <v>41</v>
      </c>
      <c r="B44" s="13" t="s">
        <v>74</v>
      </c>
      <c r="C44" s="14">
        <v>46</v>
      </c>
      <c r="D44" s="23" t="s">
        <v>36</v>
      </c>
      <c r="E44" s="16" t="s">
        <v>23</v>
      </c>
      <c r="F44" s="16">
        <v>11</v>
      </c>
      <c r="G44" s="16" t="s">
        <v>24</v>
      </c>
      <c r="H44" s="17">
        <v>38478</v>
      </c>
      <c r="I44" s="18">
        <v>60</v>
      </c>
      <c r="J44" s="19">
        <v>4</v>
      </c>
      <c r="K44" s="19">
        <v>9</v>
      </c>
      <c r="L44" s="19">
        <v>2</v>
      </c>
      <c r="M44" s="19">
        <v>3</v>
      </c>
      <c r="N44" s="19">
        <v>2</v>
      </c>
      <c r="O44" s="19">
        <v>1</v>
      </c>
      <c r="P44" s="19">
        <v>4</v>
      </c>
      <c r="Q44" s="19">
        <f t="shared" si="3"/>
        <v>21</v>
      </c>
      <c r="R44" s="20">
        <f t="shared" si="0"/>
        <v>0.25</v>
      </c>
      <c r="S44" s="21"/>
    </row>
    <row r="45" spans="1:19" x14ac:dyDescent="0.3">
      <c r="A45" s="13">
        <v>42</v>
      </c>
      <c r="B45" s="13" t="s">
        <v>75</v>
      </c>
      <c r="C45" s="14">
        <v>96</v>
      </c>
      <c r="D45" s="15" t="s">
        <v>22</v>
      </c>
      <c r="E45" s="16" t="s">
        <v>23</v>
      </c>
      <c r="F45" s="16">
        <v>11</v>
      </c>
      <c r="G45" s="16" t="s">
        <v>30</v>
      </c>
      <c r="H45" s="35">
        <v>38469</v>
      </c>
      <c r="I45" s="18">
        <v>35</v>
      </c>
      <c r="J45" s="19">
        <v>3</v>
      </c>
      <c r="K45" s="19">
        <v>7</v>
      </c>
      <c r="L45" s="19">
        <v>1</v>
      </c>
      <c r="M45" s="19">
        <v>5</v>
      </c>
      <c r="N45" s="19">
        <v>3</v>
      </c>
      <c r="O45" s="19">
        <v>2</v>
      </c>
      <c r="P45" s="19">
        <v>4</v>
      </c>
      <c r="Q45" s="19">
        <f t="shared" si="3"/>
        <v>21</v>
      </c>
      <c r="R45" s="20">
        <f t="shared" si="0"/>
        <v>0.25</v>
      </c>
      <c r="S45" s="21"/>
    </row>
    <row r="46" spans="1:19" x14ac:dyDescent="0.3">
      <c r="A46" s="13">
        <v>43</v>
      </c>
      <c r="B46" s="13" t="s">
        <v>76</v>
      </c>
      <c r="C46" s="14">
        <v>48</v>
      </c>
      <c r="D46" s="15" t="s">
        <v>22</v>
      </c>
      <c r="E46" s="16" t="s">
        <v>23</v>
      </c>
      <c r="F46" s="16">
        <v>10</v>
      </c>
      <c r="G46" s="39" t="s">
        <v>24</v>
      </c>
      <c r="H46" s="40">
        <v>38908</v>
      </c>
      <c r="I46" s="41">
        <v>59</v>
      </c>
      <c r="J46" s="19">
        <v>0</v>
      </c>
      <c r="K46" s="19">
        <v>3</v>
      </c>
      <c r="L46" s="19">
        <v>6</v>
      </c>
      <c r="M46" s="19">
        <v>4</v>
      </c>
      <c r="N46" s="19">
        <v>1</v>
      </c>
      <c r="O46" s="19">
        <v>6</v>
      </c>
      <c r="P46" s="19">
        <v>1</v>
      </c>
      <c r="Q46" s="19">
        <f t="shared" si="3"/>
        <v>20</v>
      </c>
      <c r="R46" s="20">
        <f t="shared" si="0"/>
        <v>0.23809523809523808</v>
      </c>
      <c r="S46" s="21"/>
    </row>
    <row r="47" spans="1:19" x14ac:dyDescent="0.3">
      <c r="A47" s="13">
        <v>44</v>
      </c>
      <c r="B47" s="13" t="s">
        <v>77</v>
      </c>
      <c r="C47" s="14">
        <v>79</v>
      </c>
      <c r="D47" s="15" t="s">
        <v>22</v>
      </c>
      <c r="E47" s="16" t="s">
        <v>23</v>
      </c>
      <c r="F47" s="16">
        <v>10</v>
      </c>
      <c r="G47" s="16" t="s">
        <v>24</v>
      </c>
      <c r="H47" s="35">
        <v>39043</v>
      </c>
      <c r="I47" s="18">
        <v>35</v>
      </c>
      <c r="J47" s="19">
        <v>2</v>
      </c>
      <c r="K47" s="19">
        <v>6</v>
      </c>
      <c r="L47" s="19">
        <v>4</v>
      </c>
      <c r="M47" s="19">
        <v>3</v>
      </c>
      <c r="N47" s="19">
        <v>1</v>
      </c>
      <c r="O47" s="19">
        <v>3</v>
      </c>
      <c r="P47" s="19">
        <v>2</v>
      </c>
      <c r="Q47" s="19">
        <f t="shared" si="3"/>
        <v>19</v>
      </c>
      <c r="R47" s="20">
        <f t="shared" si="0"/>
        <v>0.22619047619047619</v>
      </c>
      <c r="S47" s="21"/>
    </row>
    <row r="48" spans="1:19" x14ac:dyDescent="0.3">
      <c r="A48" s="13">
        <v>45</v>
      </c>
      <c r="B48" s="13" t="s">
        <v>78</v>
      </c>
      <c r="C48" s="14">
        <v>82</v>
      </c>
      <c r="D48" s="15" t="s">
        <v>22</v>
      </c>
      <c r="E48" s="16" t="s">
        <v>23</v>
      </c>
      <c r="F48" s="16">
        <v>10</v>
      </c>
      <c r="G48" s="42" t="s">
        <v>24</v>
      </c>
      <c r="H48" s="23" t="s">
        <v>79</v>
      </c>
      <c r="I48" s="26">
        <v>48</v>
      </c>
      <c r="J48" s="19">
        <v>2</v>
      </c>
      <c r="K48" s="19">
        <v>8</v>
      </c>
      <c r="L48" s="19">
        <v>6</v>
      </c>
      <c r="M48" s="19">
        <v>2</v>
      </c>
      <c r="N48" s="19">
        <v>1</v>
      </c>
      <c r="O48" s="19">
        <v>0</v>
      </c>
      <c r="P48" s="19">
        <v>0</v>
      </c>
      <c r="Q48" s="19">
        <f>SUM(J48:P48)</f>
        <v>19</v>
      </c>
      <c r="R48" s="20">
        <f t="shared" si="0"/>
        <v>0.22619047619047619</v>
      </c>
      <c r="S48" s="21"/>
    </row>
    <row r="49" spans="1:19" x14ac:dyDescent="0.3">
      <c r="A49" s="13">
        <v>46</v>
      </c>
      <c r="B49" s="13" t="s">
        <v>80</v>
      </c>
      <c r="C49" s="14">
        <v>22</v>
      </c>
      <c r="D49" s="15" t="s">
        <v>22</v>
      </c>
      <c r="E49" s="16" t="s">
        <v>23</v>
      </c>
      <c r="F49" s="16">
        <v>10</v>
      </c>
      <c r="G49" s="16" t="s">
        <v>24</v>
      </c>
      <c r="H49" s="17">
        <v>38707</v>
      </c>
      <c r="I49" s="34">
        <v>45</v>
      </c>
      <c r="J49" s="19">
        <v>4</v>
      </c>
      <c r="K49" s="19">
        <v>8</v>
      </c>
      <c r="L49" s="19">
        <v>3</v>
      </c>
      <c r="M49" s="19">
        <v>2</v>
      </c>
      <c r="N49" s="19">
        <v>0</v>
      </c>
      <c r="O49" s="19">
        <v>1</v>
      </c>
      <c r="P49" s="19">
        <v>0</v>
      </c>
      <c r="Q49" s="19">
        <f>SUM(J49:O49)</f>
        <v>18</v>
      </c>
      <c r="R49" s="20">
        <f t="shared" si="0"/>
        <v>0.21428571428571427</v>
      </c>
      <c r="S49" s="21"/>
    </row>
    <row r="50" spans="1:19" x14ac:dyDescent="0.3">
      <c r="A50" s="13">
        <v>47</v>
      </c>
      <c r="B50" s="13" t="s">
        <v>81</v>
      </c>
      <c r="C50" s="14">
        <v>39</v>
      </c>
      <c r="D50" s="23" t="s">
        <v>36</v>
      </c>
      <c r="E50" s="16" t="s">
        <v>23</v>
      </c>
      <c r="F50" s="16">
        <v>10</v>
      </c>
      <c r="G50" s="30" t="s">
        <v>30</v>
      </c>
      <c r="H50" s="22">
        <v>38762</v>
      </c>
      <c r="I50" s="31">
        <v>39</v>
      </c>
      <c r="J50" s="19">
        <v>4</v>
      </c>
      <c r="K50" s="19">
        <v>7</v>
      </c>
      <c r="L50" s="19">
        <v>2</v>
      </c>
      <c r="M50" s="19">
        <v>2</v>
      </c>
      <c r="N50" s="19">
        <v>0</v>
      </c>
      <c r="O50" s="19">
        <v>3</v>
      </c>
      <c r="P50" s="19">
        <v>1</v>
      </c>
      <c r="Q50" s="19">
        <f>SUM(J50:O50)</f>
        <v>18</v>
      </c>
      <c r="R50" s="20">
        <f t="shared" si="0"/>
        <v>0.21428571428571427</v>
      </c>
      <c r="S50" s="21"/>
    </row>
    <row r="51" spans="1:19" x14ac:dyDescent="0.3">
      <c r="A51" s="13">
        <v>48</v>
      </c>
      <c r="B51" s="13" t="s">
        <v>82</v>
      </c>
      <c r="C51" s="14">
        <v>64</v>
      </c>
      <c r="D51" s="15" t="s">
        <v>22</v>
      </c>
      <c r="E51" s="16" t="s">
        <v>23</v>
      </c>
      <c r="F51" s="16">
        <v>11</v>
      </c>
      <c r="G51" s="14" t="s">
        <v>24</v>
      </c>
      <c r="H51" s="23" t="s">
        <v>83</v>
      </c>
      <c r="I51" s="26">
        <v>48</v>
      </c>
      <c r="J51" s="19">
        <v>3</v>
      </c>
      <c r="K51" s="19">
        <v>6</v>
      </c>
      <c r="L51" s="19">
        <v>6</v>
      </c>
      <c r="M51" s="19">
        <v>1</v>
      </c>
      <c r="N51" s="19">
        <v>1</v>
      </c>
      <c r="O51" s="19">
        <v>0</v>
      </c>
      <c r="P51" s="19">
        <v>0</v>
      </c>
      <c r="Q51" s="19">
        <f>SUM(J51:P51)</f>
        <v>17</v>
      </c>
      <c r="R51" s="20">
        <f t="shared" si="0"/>
        <v>0.20238095238095238</v>
      </c>
      <c r="S51" s="21"/>
    </row>
    <row r="52" spans="1:19" x14ac:dyDescent="0.3">
      <c r="A52" s="13">
        <v>49</v>
      </c>
      <c r="B52" s="13" t="s">
        <v>84</v>
      </c>
      <c r="C52" s="14">
        <v>80</v>
      </c>
      <c r="D52" s="23" t="s">
        <v>36</v>
      </c>
      <c r="E52" s="16" t="s">
        <v>23</v>
      </c>
      <c r="F52" s="16">
        <v>11</v>
      </c>
      <c r="G52" s="30" t="s">
        <v>24</v>
      </c>
      <c r="H52" s="35">
        <v>38653</v>
      </c>
      <c r="I52" s="34">
        <v>55</v>
      </c>
      <c r="J52" s="19">
        <v>10</v>
      </c>
      <c r="K52" s="19">
        <v>3</v>
      </c>
      <c r="L52" s="19">
        <v>4</v>
      </c>
      <c r="M52" s="19">
        <v>0</v>
      </c>
      <c r="N52" s="19">
        <v>0</v>
      </c>
      <c r="O52" s="19">
        <v>0</v>
      </c>
      <c r="P52" s="19">
        <v>0</v>
      </c>
      <c r="Q52" s="19">
        <f>SUM(J52:O52)</f>
        <v>17</v>
      </c>
      <c r="R52" s="20">
        <f t="shared" si="0"/>
        <v>0.20238095238095238</v>
      </c>
      <c r="S52" s="21"/>
    </row>
    <row r="53" spans="1:19" x14ac:dyDescent="0.3">
      <c r="A53" s="13">
        <v>50</v>
      </c>
      <c r="B53" s="13" t="s">
        <v>85</v>
      </c>
      <c r="C53" s="14">
        <v>57</v>
      </c>
      <c r="D53" s="23" t="s">
        <v>33</v>
      </c>
      <c r="E53" s="16" t="s">
        <v>23</v>
      </c>
      <c r="F53" s="16">
        <v>11</v>
      </c>
      <c r="G53" s="16" t="s">
        <v>24</v>
      </c>
      <c r="H53" s="25">
        <v>38431</v>
      </c>
      <c r="I53" s="18">
        <v>91</v>
      </c>
      <c r="J53" s="19">
        <v>4</v>
      </c>
      <c r="K53" s="19">
        <v>4</v>
      </c>
      <c r="L53" s="19">
        <v>4</v>
      </c>
      <c r="M53" s="19">
        <v>4</v>
      </c>
      <c r="N53" s="19">
        <v>0</v>
      </c>
      <c r="O53" s="19">
        <v>0</v>
      </c>
      <c r="P53" s="19">
        <v>2</v>
      </c>
      <c r="Q53" s="19">
        <f>SUM(J53:O53)</f>
        <v>16</v>
      </c>
      <c r="R53" s="20">
        <f t="shared" si="0"/>
        <v>0.19047619047619047</v>
      </c>
      <c r="S53" s="21"/>
    </row>
    <row r="54" spans="1:19" x14ac:dyDescent="0.3">
      <c r="A54" s="13">
        <v>51</v>
      </c>
      <c r="B54" s="13" t="s">
        <v>86</v>
      </c>
      <c r="C54" s="14">
        <v>60</v>
      </c>
      <c r="D54" s="15" t="s">
        <v>22</v>
      </c>
      <c r="E54" s="16" t="s">
        <v>23</v>
      </c>
      <c r="F54" s="16">
        <v>10</v>
      </c>
      <c r="G54" s="16" t="s">
        <v>24</v>
      </c>
      <c r="H54" s="17">
        <v>38879</v>
      </c>
      <c r="I54" s="34">
        <v>45</v>
      </c>
      <c r="J54" s="19">
        <v>3</v>
      </c>
      <c r="K54" s="19">
        <v>4</v>
      </c>
      <c r="L54" s="19">
        <v>6</v>
      </c>
      <c r="M54" s="19">
        <v>2</v>
      </c>
      <c r="N54" s="19">
        <v>1</v>
      </c>
      <c r="O54" s="19">
        <v>0</v>
      </c>
      <c r="P54" s="19">
        <v>1</v>
      </c>
      <c r="Q54" s="19">
        <f>SUM(J54:O54)</f>
        <v>16</v>
      </c>
      <c r="R54" s="20">
        <f t="shared" si="0"/>
        <v>0.19047619047619047</v>
      </c>
      <c r="S54" s="21"/>
    </row>
    <row r="55" spans="1:19" x14ac:dyDescent="0.3">
      <c r="A55" s="13">
        <v>52</v>
      </c>
      <c r="B55" s="13" t="s">
        <v>87</v>
      </c>
      <c r="C55" s="14">
        <v>75</v>
      </c>
      <c r="D55" s="15" t="s">
        <v>22</v>
      </c>
      <c r="E55" s="16" t="s">
        <v>23</v>
      </c>
      <c r="F55" s="16">
        <v>10</v>
      </c>
      <c r="G55" s="16" t="s">
        <v>24</v>
      </c>
      <c r="H55" s="35">
        <v>38859</v>
      </c>
      <c r="I55" s="18">
        <v>35</v>
      </c>
      <c r="J55" s="19">
        <v>2</v>
      </c>
      <c r="K55" s="19">
        <v>3</v>
      </c>
      <c r="L55" s="19">
        <v>4</v>
      </c>
      <c r="M55" s="19">
        <v>2</v>
      </c>
      <c r="N55" s="19">
        <v>2</v>
      </c>
      <c r="O55" s="19">
        <v>3</v>
      </c>
      <c r="P55" s="19">
        <v>3</v>
      </c>
      <c r="Q55" s="19">
        <f>SUM(J55:O55)</f>
        <v>16</v>
      </c>
      <c r="R55" s="20">
        <f t="shared" si="0"/>
        <v>0.19047619047619047</v>
      </c>
      <c r="S55" s="21"/>
    </row>
    <row r="56" spans="1:19" x14ac:dyDescent="0.3">
      <c r="A56" s="13">
        <v>53</v>
      </c>
      <c r="B56" s="13" t="s">
        <v>88</v>
      </c>
      <c r="C56" s="14">
        <v>20</v>
      </c>
      <c r="D56" s="23" t="s">
        <v>33</v>
      </c>
      <c r="E56" s="16" t="s">
        <v>23</v>
      </c>
      <c r="F56" s="16">
        <v>11</v>
      </c>
      <c r="G56" s="16" t="s">
        <v>24</v>
      </c>
      <c r="H56" s="17">
        <v>38589</v>
      </c>
      <c r="I56" s="18">
        <v>91</v>
      </c>
      <c r="J56" s="19">
        <v>2</v>
      </c>
      <c r="K56" s="19">
        <v>3</v>
      </c>
      <c r="L56" s="19">
        <v>3</v>
      </c>
      <c r="M56" s="19">
        <v>3</v>
      </c>
      <c r="N56" s="19">
        <v>2</v>
      </c>
      <c r="O56" s="19">
        <v>2</v>
      </c>
      <c r="P56" s="19">
        <v>1</v>
      </c>
      <c r="Q56" s="19">
        <f>SUM(J56:O56)</f>
        <v>15</v>
      </c>
      <c r="R56" s="20">
        <f t="shared" si="0"/>
        <v>0.17857142857142858</v>
      </c>
      <c r="S56" s="21"/>
    </row>
    <row r="57" spans="1:19" x14ac:dyDescent="0.3">
      <c r="A57" s="13">
        <v>54</v>
      </c>
      <c r="B57" s="13" t="s">
        <v>89</v>
      </c>
      <c r="C57" s="14">
        <v>28</v>
      </c>
      <c r="D57" s="15" t="s">
        <v>22</v>
      </c>
      <c r="E57" s="16" t="s">
        <v>23</v>
      </c>
      <c r="F57" s="16">
        <v>10</v>
      </c>
      <c r="G57" s="42" t="s">
        <v>24</v>
      </c>
      <c r="H57" s="23" t="s">
        <v>60</v>
      </c>
      <c r="I57" s="26">
        <v>48</v>
      </c>
      <c r="J57" s="19">
        <v>0</v>
      </c>
      <c r="K57" s="19">
        <v>0</v>
      </c>
      <c r="L57" s="19">
        <v>4</v>
      </c>
      <c r="M57" s="19">
        <v>4</v>
      </c>
      <c r="N57" s="19">
        <v>2</v>
      </c>
      <c r="O57" s="19">
        <v>3</v>
      </c>
      <c r="P57" s="19">
        <v>2</v>
      </c>
      <c r="Q57" s="19">
        <f>SUM(J57:P57)</f>
        <v>15</v>
      </c>
      <c r="R57" s="20">
        <f t="shared" si="0"/>
        <v>0.17857142857142858</v>
      </c>
      <c r="S57" s="21"/>
    </row>
    <row r="58" spans="1:19" x14ac:dyDescent="0.3">
      <c r="A58" s="13">
        <v>55</v>
      </c>
      <c r="B58" s="13" t="s">
        <v>90</v>
      </c>
      <c r="C58" s="14">
        <v>87</v>
      </c>
      <c r="D58" s="15" t="s">
        <v>22</v>
      </c>
      <c r="E58" s="16" t="s">
        <v>23</v>
      </c>
      <c r="F58" s="16">
        <v>11</v>
      </c>
      <c r="G58" s="24" t="s">
        <v>24</v>
      </c>
      <c r="H58" s="25">
        <v>38630</v>
      </c>
      <c r="I58" s="38">
        <v>77</v>
      </c>
      <c r="J58" s="19">
        <v>6</v>
      </c>
      <c r="K58" s="19">
        <v>7</v>
      </c>
      <c r="L58" s="19">
        <v>2</v>
      </c>
      <c r="M58" s="19">
        <v>0</v>
      </c>
      <c r="N58" s="19">
        <v>0</v>
      </c>
      <c r="O58" s="19">
        <v>0</v>
      </c>
      <c r="P58" s="19">
        <v>0</v>
      </c>
      <c r="Q58" s="19">
        <f>SUM(J58:O58)</f>
        <v>15</v>
      </c>
      <c r="R58" s="20">
        <f t="shared" si="0"/>
        <v>0.17857142857142858</v>
      </c>
      <c r="S58" s="21"/>
    </row>
    <row r="59" spans="1:19" x14ac:dyDescent="0.3">
      <c r="A59" s="13">
        <v>56</v>
      </c>
      <c r="B59" s="13" t="s">
        <v>91</v>
      </c>
      <c r="C59" s="14">
        <v>3</v>
      </c>
      <c r="D59" s="23" t="s">
        <v>36</v>
      </c>
      <c r="E59" s="16" t="s">
        <v>23</v>
      </c>
      <c r="F59" s="16">
        <v>10</v>
      </c>
      <c r="G59" s="30" t="s">
        <v>30</v>
      </c>
      <c r="H59" s="22">
        <v>39108</v>
      </c>
      <c r="I59" s="31">
        <v>39</v>
      </c>
      <c r="J59" s="19">
        <v>4</v>
      </c>
      <c r="K59" s="19">
        <v>5</v>
      </c>
      <c r="L59" s="19">
        <v>3</v>
      </c>
      <c r="M59" s="19">
        <v>2</v>
      </c>
      <c r="N59" s="19">
        <v>0</v>
      </c>
      <c r="O59" s="19">
        <v>0</v>
      </c>
      <c r="P59" s="19">
        <v>0</v>
      </c>
      <c r="Q59" s="19">
        <f>SUM(J59:O59)</f>
        <v>14</v>
      </c>
      <c r="R59" s="20">
        <f t="shared" si="0"/>
        <v>0.16666666666666666</v>
      </c>
      <c r="S59" s="21"/>
    </row>
    <row r="60" spans="1:19" x14ac:dyDescent="0.3">
      <c r="A60" s="13">
        <v>57</v>
      </c>
      <c r="B60" s="13" t="s">
        <v>92</v>
      </c>
      <c r="C60" s="14">
        <v>18</v>
      </c>
      <c r="D60" s="15" t="s">
        <v>22</v>
      </c>
      <c r="E60" s="16" t="s">
        <v>23</v>
      </c>
      <c r="F60" s="16">
        <v>10</v>
      </c>
      <c r="G60" s="16" t="s">
        <v>24</v>
      </c>
      <c r="H60" s="35">
        <v>38869</v>
      </c>
      <c r="I60" s="18">
        <v>35</v>
      </c>
      <c r="J60" s="19">
        <v>1</v>
      </c>
      <c r="K60" s="19">
        <v>0</v>
      </c>
      <c r="L60" s="19">
        <v>5</v>
      </c>
      <c r="M60" s="19">
        <v>3</v>
      </c>
      <c r="N60" s="19">
        <v>2</v>
      </c>
      <c r="O60" s="19">
        <v>3</v>
      </c>
      <c r="P60" s="19">
        <v>1</v>
      </c>
      <c r="Q60" s="19">
        <f>SUM(J60:O60)</f>
        <v>14</v>
      </c>
      <c r="R60" s="20">
        <f t="shared" si="0"/>
        <v>0.16666666666666666</v>
      </c>
      <c r="S60" s="21"/>
    </row>
    <row r="61" spans="1:19" x14ac:dyDescent="0.3">
      <c r="A61" s="13">
        <v>58</v>
      </c>
      <c r="B61" s="13" t="s">
        <v>93</v>
      </c>
      <c r="C61" s="14">
        <v>23</v>
      </c>
      <c r="D61" s="15" t="s">
        <v>22</v>
      </c>
      <c r="E61" s="16" t="s">
        <v>23</v>
      </c>
      <c r="F61" s="16">
        <v>11</v>
      </c>
      <c r="G61" s="24" t="s">
        <v>24</v>
      </c>
      <c r="H61" s="25">
        <v>38382</v>
      </c>
      <c r="I61" s="38">
        <v>77</v>
      </c>
      <c r="J61" s="19">
        <v>2</v>
      </c>
      <c r="K61" s="19">
        <v>5</v>
      </c>
      <c r="L61" s="19">
        <v>3</v>
      </c>
      <c r="M61" s="19">
        <v>3</v>
      </c>
      <c r="N61" s="19">
        <v>0</v>
      </c>
      <c r="O61" s="19">
        <v>1</v>
      </c>
      <c r="P61" s="19">
        <v>3</v>
      </c>
      <c r="Q61" s="19">
        <f>SUM(J61:O61)</f>
        <v>14</v>
      </c>
      <c r="R61" s="20">
        <f t="shared" si="0"/>
        <v>0.16666666666666666</v>
      </c>
      <c r="S61" s="21"/>
    </row>
    <row r="62" spans="1:19" x14ac:dyDescent="0.3">
      <c r="A62" s="13">
        <v>59</v>
      </c>
      <c r="B62" s="13" t="s">
        <v>94</v>
      </c>
      <c r="C62" s="14">
        <v>42</v>
      </c>
      <c r="D62" s="15" t="s">
        <v>22</v>
      </c>
      <c r="E62" s="16" t="s">
        <v>23</v>
      </c>
      <c r="F62" s="16">
        <v>10</v>
      </c>
      <c r="G62" s="42" t="s">
        <v>24</v>
      </c>
      <c r="H62" s="23" t="s">
        <v>95</v>
      </c>
      <c r="I62" s="26">
        <v>48</v>
      </c>
      <c r="J62" s="19">
        <v>4</v>
      </c>
      <c r="K62" s="19">
        <v>2</v>
      </c>
      <c r="L62" s="19">
        <v>2</v>
      </c>
      <c r="M62" s="19">
        <v>3</v>
      </c>
      <c r="N62" s="19">
        <v>1</v>
      </c>
      <c r="O62" s="19">
        <v>0</v>
      </c>
      <c r="P62" s="19">
        <v>2</v>
      </c>
      <c r="Q62" s="19">
        <f>SUM(J62:P62)</f>
        <v>14</v>
      </c>
      <c r="R62" s="20">
        <f t="shared" si="0"/>
        <v>0.16666666666666666</v>
      </c>
      <c r="S62" s="21"/>
    </row>
    <row r="63" spans="1:19" x14ac:dyDescent="0.3">
      <c r="A63" s="13">
        <v>60</v>
      </c>
      <c r="B63" s="13" t="s">
        <v>96</v>
      </c>
      <c r="C63" s="14">
        <v>53</v>
      </c>
      <c r="D63" s="15" t="s">
        <v>22</v>
      </c>
      <c r="E63" s="16" t="s">
        <v>23</v>
      </c>
      <c r="F63" s="16">
        <v>10</v>
      </c>
      <c r="G63" s="27" t="s">
        <v>24</v>
      </c>
      <c r="H63" s="28">
        <v>38850</v>
      </c>
      <c r="I63" s="29">
        <v>67</v>
      </c>
      <c r="J63" s="19">
        <v>1</v>
      </c>
      <c r="K63" s="19">
        <v>1</v>
      </c>
      <c r="L63" s="19">
        <v>2</v>
      </c>
      <c r="M63" s="19">
        <v>7</v>
      </c>
      <c r="N63" s="19">
        <v>0</v>
      </c>
      <c r="O63" s="19">
        <v>2</v>
      </c>
      <c r="P63" s="19">
        <v>2</v>
      </c>
      <c r="Q63" s="19">
        <f t="shared" ref="Q63:Q68" si="4">SUM(J63:O63)</f>
        <v>13</v>
      </c>
      <c r="R63" s="20">
        <f t="shared" si="0"/>
        <v>0.15476190476190477</v>
      </c>
      <c r="S63" s="21"/>
    </row>
    <row r="64" spans="1:19" x14ac:dyDescent="0.3">
      <c r="A64" s="13">
        <v>61</v>
      </c>
      <c r="B64" s="13" t="s">
        <v>97</v>
      </c>
      <c r="C64" s="14">
        <v>71</v>
      </c>
      <c r="D64" s="15" t="s">
        <v>22</v>
      </c>
      <c r="E64" s="16" t="s">
        <v>23</v>
      </c>
      <c r="F64" s="16">
        <v>10</v>
      </c>
      <c r="G64" s="16" t="s">
        <v>24</v>
      </c>
      <c r="H64" s="17">
        <v>38853</v>
      </c>
      <c r="I64" s="34">
        <v>74</v>
      </c>
      <c r="J64" s="19">
        <v>0</v>
      </c>
      <c r="K64" s="19">
        <v>2</v>
      </c>
      <c r="L64" s="19">
        <v>2</v>
      </c>
      <c r="M64" s="19">
        <v>3</v>
      </c>
      <c r="N64" s="19">
        <v>2</v>
      </c>
      <c r="O64" s="19">
        <v>3</v>
      </c>
      <c r="P64" s="19">
        <v>4</v>
      </c>
      <c r="Q64" s="19">
        <f t="shared" si="4"/>
        <v>12</v>
      </c>
      <c r="R64" s="20">
        <f t="shared" si="0"/>
        <v>0.14285714285714285</v>
      </c>
      <c r="S64" s="21"/>
    </row>
    <row r="65" spans="1:19" x14ac:dyDescent="0.3">
      <c r="A65" s="13">
        <v>62</v>
      </c>
      <c r="B65" s="13" t="s">
        <v>98</v>
      </c>
      <c r="C65" s="14">
        <v>45</v>
      </c>
      <c r="D65" s="23" t="s">
        <v>36</v>
      </c>
      <c r="E65" s="16" t="s">
        <v>23</v>
      </c>
      <c r="F65" s="16">
        <v>10</v>
      </c>
      <c r="G65" s="16" t="s">
        <v>24</v>
      </c>
      <c r="H65" s="17">
        <v>39111</v>
      </c>
      <c r="I65" s="18">
        <v>60</v>
      </c>
      <c r="J65" s="19">
        <v>4</v>
      </c>
      <c r="K65" s="19">
        <v>0</v>
      </c>
      <c r="L65" s="19">
        <v>0</v>
      </c>
      <c r="M65" s="19">
        <v>5</v>
      </c>
      <c r="N65" s="19">
        <v>0</v>
      </c>
      <c r="O65" s="19">
        <v>2</v>
      </c>
      <c r="P65" s="19">
        <v>2</v>
      </c>
      <c r="Q65" s="19">
        <f t="shared" si="4"/>
        <v>11</v>
      </c>
      <c r="R65" s="20">
        <f t="shared" si="0"/>
        <v>0.13095238095238096</v>
      </c>
      <c r="S65" s="21"/>
    </row>
    <row r="66" spans="1:19" x14ac:dyDescent="0.3">
      <c r="A66" s="13">
        <v>63</v>
      </c>
      <c r="B66" s="13" t="s">
        <v>99</v>
      </c>
      <c r="C66" s="14">
        <v>90</v>
      </c>
      <c r="D66" s="15" t="s">
        <v>22</v>
      </c>
      <c r="E66" s="16" t="s">
        <v>23</v>
      </c>
      <c r="F66" s="16">
        <v>11</v>
      </c>
      <c r="G66" s="24" t="s">
        <v>24</v>
      </c>
      <c r="H66" s="25">
        <v>38343</v>
      </c>
      <c r="I66" s="38">
        <v>77</v>
      </c>
      <c r="J66" s="19">
        <v>7</v>
      </c>
      <c r="K66" s="19">
        <v>1</v>
      </c>
      <c r="L66" s="19">
        <v>0</v>
      </c>
      <c r="M66" s="19">
        <v>3</v>
      </c>
      <c r="N66" s="19">
        <v>0</v>
      </c>
      <c r="O66" s="19">
        <v>0</v>
      </c>
      <c r="P66" s="19">
        <v>0</v>
      </c>
      <c r="Q66" s="19">
        <f t="shared" si="4"/>
        <v>11</v>
      </c>
      <c r="R66" s="20">
        <f t="shared" si="0"/>
        <v>0.13095238095238096</v>
      </c>
      <c r="S66" s="21"/>
    </row>
    <row r="67" spans="1:19" x14ac:dyDescent="0.3">
      <c r="A67" s="13">
        <v>64</v>
      </c>
      <c r="B67" s="13" t="s">
        <v>100</v>
      </c>
      <c r="C67" s="14">
        <v>9</v>
      </c>
      <c r="D67" s="15" t="s">
        <v>22</v>
      </c>
      <c r="E67" s="16" t="s">
        <v>23</v>
      </c>
      <c r="F67" s="16">
        <v>10</v>
      </c>
      <c r="G67" s="27" t="s">
        <v>24</v>
      </c>
      <c r="H67" s="28">
        <v>38737</v>
      </c>
      <c r="I67" s="29">
        <v>67</v>
      </c>
      <c r="J67" s="19">
        <v>0</v>
      </c>
      <c r="K67" s="19">
        <v>1</v>
      </c>
      <c r="L67" s="19">
        <v>2</v>
      </c>
      <c r="M67" s="19">
        <v>4</v>
      </c>
      <c r="N67" s="19">
        <v>2</v>
      </c>
      <c r="O67" s="19">
        <v>1</v>
      </c>
      <c r="P67" s="19">
        <v>1</v>
      </c>
      <c r="Q67" s="19">
        <f t="shared" si="4"/>
        <v>10</v>
      </c>
      <c r="R67" s="20">
        <f t="shared" si="0"/>
        <v>0.11904761904761904</v>
      </c>
      <c r="S67" s="21"/>
    </row>
    <row r="68" spans="1:19" x14ac:dyDescent="0.3">
      <c r="A68" s="13">
        <v>65</v>
      </c>
      <c r="B68" s="13" t="s">
        <v>101</v>
      </c>
      <c r="C68" s="14">
        <v>13</v>
      </c>
      <c r="D68" s="15" t="s">
        <v>22</v>
      </c>
      <c r="E68" s="16" t="s">
        <v>23</v>
      </c>
      <c r="F68" s="16">
        <v>11</v>
      </c>
      <c r="G68" s="32" t="s">
        <v>24</v>
      </c>
      <c r="H68" s="33">
        <v>38700</v>
      </c>
      <c r="I68" s="26">
        <v>94</v>
      </c>
      <c r="J68" s="19">
        <v>0</v>
      </c>
      <c r="K68" s="19">
        <v>1</v>
      </c>
      <c r="L68" s="19">
        <v>6</v>
      </c>
      <c r="M68" s="19">
        <v>3</v>
      </c>
      <c r="N68" s="19">
        <v>0</v>
      </c>
      <c r="O68" s="19">
        <v>0</v>
      </c>
      <c r="P68" s="19">
        <v>1</v>
      </c>
      <c r="Q68" s="19">
        <f t="shared" si="4"/>
        <v>10</v>
      </c>
      <c r="R68" s="20">
        <f t="shared" ref="R68:R90" si="5">Q68/84</f>
        <v>0.11904761904761904</v>
      </c>
      <c r="S68" s="21"/>
    </row>
    <row r="69" spans="1:19" x14ac:dyDescent="0.3">
      <c r="A69" s="13">
        <v>66</v>
      </c>
      <c r="B69" s="13" t="s">
        <v>102</v>
      </c>
      <c r="C69" s="14">
        <v>26</v>
      </c>
      <c r="D69" s="15" t="s">
        <v>22</v>
      </c>
      <c r="E69" s="16" t="s">
        <v>23</v>
      </c>
      <c r="F69" s="16">
        <v>10</v>
      </c>
      <c r="G69" s="42" t="s">
        <v>30</v>
      </c>
      <c r="H69" s="23" t="s">
        <v>103</v>
      </c>
      <c r="I69" s="26">
        <v>48</v>
      </c>
      <c r="J69" s="19">
        <v>0</v>
      </c>
      <c r="K69" s="19">
        <v>3</v>
      </c>
      <c r="L69" s="19">
        <v>2</v>
      </c>
      <c r="M69" s="19">
        <v>1</v>
      </c>
      <c r="N69" s="19">
        <v>1</v>
      </c>
      <c r="O69" s="19">
        <v>0</v>
      </c>
      <c r="P69" s="19">
        <v>3</v>
      </c>
      <c r="Q69" s="19">
        <f>SUM(J69:P69)</f>
        <v>10</v>
      </c>
      <c r="R69" s="20">
        <f t="shared" si="5"/>
        <v>0.11904761904761904</v>
      </c>
      <c r="S69" s="21"/>
    </row>
    <row r="70" spans="1:19" x14ac:dyDescent="0.3">
      <c r="A70" s="13">
        <v>67</v>
      </c>
      <c r="B70" s="13" t="s">
        <v>104</v>
      </c>
      <c r="C70" s="14">
        <v>69</v>
      </c>
      <c r="D70" s="15" t="s">
        <v>22</v>
      </c>
      <c r="E70" s="16" t="s">
        <v>23</v>
      </c>
      <c r="F70" s="16">
        <v>11</v>
      </c>
      <c r="G70" s="16" t="s">
        <v>24</v>
      </c>
      <c r="H70" s="17">
        <v>38454</v>
      </c>
      <c r="I70" s="34">
        <v>74</v>
      </c>
      <c r="J70" s="19">
        <v>0</v>
      </c>
      <c r="K70" s="19">
        <v>0</v>
      </c>
      <c r="L70" s="19">
        <v>3</v>
      </c>
      <c r="M70" s="19">
        <v>5</v>
      </c>
      <c r="N70" s="19">
        <v>1</v>
      </c>
      <c r="O70" s="19">
        <v>1</v>
      </c>
      <c r="P70" s="19">
        <v>4</v>
      </c>
      <c r="Q70" s="19">
        <f>SUM(J70:O70)</f>
        <v>10</v>
      </c>
      <c r="R70" s="20">
        <f t="shared" si="5"/>
        <v>0.11904761904761904</v>
      </c>
      <c r="S70" s="21"/>
    </row>
    <row r="71" spans="1:19" x14ac:dyDescent="0.3">
      <c r="A71" s="13">
        <v>68</v>
      </c>
      <c r="B71" s="13" t="s">
        <v>105</v>
      </c>
      <c r="C71" s="14">
        <v>72</v>
      </c>
      <c r="D71" s="15" t="s">
        <v>22</v>
      </c>
      <c r="E71" s="16" t="s">
        <v>23</v>
      </c>
      <c r="F71" s="16">
        <v>10</v>
      </c>
      <c r="G71" s="30" t="s">
        <v>24</v>
      </c>
      <c r="H71" s="17">
        <v>38818</v>
      </c>
      <c r="I71" s="34">
        <v>32</v>
      </c>
      <c r="J71" s="19">
        <v>0</v>
      </c>
      <c r="K71" s="19">
        <v>2</v>
      </c>
      <c r="L71" s="19">
        <v>6</v>
      </c>
      <c r="M71" s="19">
        <v>1</v>
      </c>
      <c r="N71" s="19">
        <v>1</v>
      </c>
      <c r="O71" s="19">
        <v>0</v>
      </c>
      <c r="P71" s="19">
        <v>0</v>
      </c>
      <c r="Q71" s="19">
        <f>SUM(J71:O71)</f>
        <v>10</v>
      </c>
      <c r="R71" s="20">
        <f t="shared" si="5"/>
        <v>0.11904761904761904</v>
      </c>
      <c r="S71" s="21"/>
    </row>
    <row r="72" spans="1:19" x14ac:dyDescent="0.3">
      <c r="A72" s="13">
        <v>69</v>
      </c>
      <c r="B72" s="13" t="s">
        <v>106</v>
      </c>
      <c r="C72" s="14">
        <v>37</v>
      </c>
      <c r="D72" s="23" t="s">
        <v>33</v>
      </c>
      <c r="E72" s="16" t="s">
        <v>23</v>
      </c>
      <c r="F72" s="16">
        <v>10</v>
      </c>
      <c r="G72" s="16" t="s">
        <v>30</v>
      </c>
      <c r="H72" s="16" t="s">
        <v>107</v>
      </c>
      <c r="I72" s="18">
        <v>10</v>
      </c>
      <c r="J72" s="19">
        <v>0</v>
      </c>
      <c r="K72" s="19">
        <v>2</v>
      </c>
      <c r="L72" s="19">
        <v>2</v>
      </c>
      <c r="M72" s="19">
        <v>1</v>
      </c>
      <c r="N72" s="19">
        <v>0</v>
      </c>
      <c r="O72" s="19">
        <v>0</v>
      </c>
      <c r="P72" s="19">
        <v>4</v>
      </c>
      <c r="Q72" s="19">
        <f>SUM(J72:P72)</f>
        <v>9</v>
      </c>
      <c r="R72" s="20">
        <f t="shared" si="5"/>
        <v>0.10714285714285714</v>
      </c>
      <c r="S72" s="21"/>
    </row>
    <row r="73" spans="1:19" x14ac:dyDescent="0.3">
      <c r="A73" s="13">
        <v>70</v>
      </c>
      <c r="B73" s="13" t="s">
        <v>108</v>
      </c>
      <c r="C73" s="14">
        <v>78</v>
      </c>
      <c r="D73" s="23" t="s">
        <v>36</v>
      </c>
      <c r="E73" s="16" t="s">
        <v>23</v>
      </c>
      <c r="F73" s="16">
        <v>10</v>
      </c>
      <c r="G73" s="30" t="s">
        <v>24</v>
      </c>
      <c r="H73" s="17">
        <v>38951</v>
      </c>
      <c r="I73" s="18">
        <v>25</v>
      </c>
      <c r="J73" s="19">
        <v>0</v>
      </c>
      <c r="K73" s="19">
        <v>2</v>
      </c>
      <c r="L73" s="19">
        <v>3</v>
      </c>
      <c r="M73" s="19">
        <v>2</v>
      </c>
      <c r="N73" s="19">
        <v>2</v>
      </c>
      <c r="O73" s="19">
        <v>0</v>
      </c>
      <c r="P73" s="19">
        <v>1</v>
      </c>
      <c r="Q73" s="19">
        <f>SUM(J73:O73)</f>
        <v>9</v>
      </c>
      <c r="R73" s="20">
        <f t="shared" si="5"/>
        <v>0.10714285714285714</v>
      </c>
      <c r="S73" s="21"/>
    </row>
    <row r="74" spans="1:19" x14ac:dyDescent="0.3">
      <c r="A74" s="13">
        <v>71</v>
      </c>
      <c r="B74" s="13" t="s">
        <v>109</v>
      </c>
      <c r="C74" s="14">
        <v>67</v>
      </c>
      <c r="D74" s="15" t="s">
        <v>22</v>
      </c>
      <c r="E74" s="16" t="s">
        <v>23</v>
      </c>
      <c r="F74" s="16">
        <v>10</v>
      </c>
      <c r="G74" s="16" t="s">
        <v>30</v>
      </c>
      <c r="H74" s="35">
        <v>38851</v>
      </c>
      <c r="I74" s="18">
        <v>35</v>
      </c>
      <c r="J74" s="19">
        <v>2</v>
      </c>
      <c r="K74" s="19">
        <v>1</v>
      </c>
      <c r="L74" s="19">
        <v>2</v>
      </c>
      <c r="M74" s="19">
        <v>3</v>
      </c>
      <c r="N74" s="19">
        <v>0</v>
      </c>
      <c r="O74" s="19">
        <v>0</v>
      </c>
      <c r="P74" s="19">
        <v>0</v>
      </c>
      <c r="Q74" s="19">
        <f>SUM(J74:O74)</f>
        <v>8</v>
      </c>
      <c r="R74" s="20">
        <f t="shared" si="5"/>
        <v>9.5238095238095233E-2</v>
      </c>
      <c r="S74" s="21"/>
    </row>
    <row r="75" spans="1:19" x14ac:dyDescent="0.3">
      <c r="A75" s="13">
        <v>72</v>
      </c>
      <c r="B75" s="13" t="s">
        <v>110</v>
      </c>
      <c r="C75" s="14">
        <v>33</v>
      </c>
      <c r="D75" s="23" t="s">
        <v>36</v>
      </c>
      <c r="E75" s="16" t="s">
        <v>23</v>
      </c>
      <c r="F75" s="16">
        <v>11</v>
      </c>
      <c r="G75" s="16" t="s">
        <v>24</v>
      </c>
      <c r="H75" s="25">
        <v>38523</v>
      </c>
      <c r="I75" s="18">
        <v>6</v>
      </c>
      <c r="J75" s="19">
        <v>2</v>
      </c>
      <c r="K75" s="19">
        <v>1</v>
      </c>
      <c r="L75" s="19">
        <v>2</v>
      </c>
      <c r="M75" s="19">
        <v>2</v>
      </c>
      <c r="N75" s="19">
        <v>0</v>
      </c>
      <c r="O75" s="19">
        <v>0</v>
      </c>
      <c r="P75" s="19">
        <v>4</v>
      </c>
      <c r="Q75" s="19">
        <f>SUM(J75:O75)</f>
        <v>7</v>
      </c>
      <c r="R75" s="20">
        <f t="shared" si="5"/>
        <v>8.3333333333333329E-2</v>
      </c>
      <c r="S75" s="21"/>
    </row>
    <row r="76" spans="1:19" x14ac:dyDescent="0.3">
      <c r="A76" s="13">
        <v>73</v>
      </c>
      <c r="B76" s="13" t="s">
        <v>111</v>
      </c>
      <c r="C76" s="14">
        <v>34</v>
      </c>
      <c r="D76" s="15" t="s">
        <v>22</v>
      </c>
      <c r="E76" s="16" t="s">
        <v>23</v>
      </c>
      <c r="F76" s="16">
        <v>11</v>
      </c>
      <c r="G76" s="27" t="s">
        <v>30</v>
      </c>
      <c r="H76" s="28">
        <v>38524</v>
      </c>
      <c r="I76" s="29">
        <v>67</v>
      </c>
      <c r="J76" s="19">
        <v>2</v>
      </c>
      <c r="K76" s="19">
        <v>3</v>
      </c>
      <c r="L76" s="19">
        <v>2</v>
      </c>
      <c r="M76" s="19">
        <v>0</v>
      </c>
      <c r="N76" s="19">
        <v>0</v>
      </c>
      <c r="O76" s="19">
        <v>0</v>
      </c>
      <c r="P76" s="19">
        <v>0</v>
      </c>
      <c r="Q76" s="19">
        <f>SUM(J76:O76)</f>
        <v>7</v>
      </c>
      <c r="R76" s="20">
        <f t="shared" si="5"/>
        <v>8.3333333333333329E-2</v>
      </c>
      <c r="S76" s="21"/>
    </row>
    <row r="77" spans="1:19" x14ac:dyDescent="0.3">
      <c r="A77" s="13">
        <v>74</v>
      </c>
      <c r="B77" s="13" t="s">
        <v>112</v>
      </c>
      <c r="C77" s="14">
        <v>94</v>
      </c>
      <c r="D77" s="15" t="s">
        <v>22</v>
      </c>
      <c r="E77" s="16" t="s">
        <v>23</v>
      </c>
      <c r="F77" s="16">
        <v>10</v>
      </c>
      <c r="G77" s="42" t="s">
        <v>30</v>
      </c>
      <c r="H77" s="23" t="s">
        <v>113</v>
      </c>
      <c r="I77" s="26">
        <v>48</v>
      </c>
      <c r="J77" s="19">
        <v>1</v>
      </c>
      <c r="K77" s="19">
        <v>1</v>
      </c>
      <c r="L77" s="19">
        <v>2</v>
      </c>
      <c r="M77" s="19">
        <v>1</v>
      </c>
      <c r="N77" s="19">
        <v>2</v>
      </c>
      <c r="O77" s="19">
        <v>0</v>
      </c>
      <c r="P77" s="19">
        <v>0</v>
      </c>
      <c r="Q77" s="19">
        <f>SUM(J77:P77)</f>
        <v>7</v>
      </c>
      <c r="R77" s="20">
        <f t="shared" si="5"/>
        <v>8.3333333333333329E-2</v>
      </c>
      <c r="S77" s="21"/>
    </row>
    <row r="78" spans="1:19" x14ac:dyDescent="0.3">
      <c r="A78" s="13">
        <v>75</v>
      </c>
      <c r="B78" s="13" t="s">
        <v>114</v>
      </c>
      <c r="C78" s="14">
        <v>44</v>
      </c>
      <c r="D78" s="23" t="s">
        <v>36</v>
      </c>
      <c r="E78" s="16" t="s">
        <v>23</v>
      </c>
      <c r="F78" s="16">
        <v>10</v>
      </c>
      <c r="G78" s="30" t="s">
        <v>24</v>
      </c>
      <c r="H78" s="22">
        <v>38973</v>
      </c>
      <c r="I78" s="31">
        <v>39</v>
      </c>
      <c r="J78" s="19">
        <v>0</v>
      </c>
      <c r="K78" s="19">
        <v>1</v>
      </c>
      <c r="L78" s="19">
        <v>3</v>
      </c>
      <c r="M78" s="19">
        <v>1</v>
      </c>
      <c r="N78" s="19">
        <v>0</v>
      </c>
      <c r="O78" s="19">
        <v>1</v>
      </c>
      <c r="P78" s="19">
        <v>0</v>
      </c>
      <c r="Q78" s="19">
        <f t="shared" ref="Q78:Q90" si="6">SUM(J78:O78)</f>
        <v>6</v>
      </c>
      <c r="R78" s="20">
        <f t="shared" si="5"/>
        <v>7.1428571428571425E-2</v>
      </c>
      <c r="S78" s="21"/>
    </row>
    <row r="79" spans="1:19" x14ac:dyDescent="0.3">
      <c r="A79" s="13">
        <v>76</v>
      </c>
      <c r="B79" s="13" t="s">
        <v>115</v>
      </c>
      <c r="C79" s="14">
        <v>51</v>
      </c>
      <c r="D79" s="23" t="s">
        <v>36</v>
      </c>
      <c r="E79" s="16" t="s">
        <v>23</v>
      </c>
      <c r="F79" s="16">
        <v>10</v>
      </c>
      <c r="G79" s="30" t="s">
        <v>24</v>
      </c>
      <c r="H79" s="17">
        <v>38851</v>
      </c>
      <c r="I79" s="18">
        <v>25</v>
      </c>
      <c r="J79" s="19">
        <v>0</v>
      </c>
      <c r="K79" s="19">
        <v>0</v>
      </c>
      <c r="L79" s="19">
        <v>4</v>
      </c>
      <c r="M79" s="19">
        <v>2</v>
      </c>
      <c r="N79" s="19">
        <v>0</v>
      </c>
      <c r="O79" s="19">
        <v>0</v>
      </c>
      <c r="P79" s="19">
        <v>0</v>
      </c>
      <c r="Q79" s="19">
        <f t="shared" si="6"/>
        <v>6</v>
      </c>
      <c r="R79" s="20">
        <f t="shared" si="5"/>
        <v>7.1428571428571425E-2</v>
      </c>
      <c r="S79" s="21"/>
    </row>
    <row r="80" spans="1:19" x14ac:dyDescent="0.3">
      <c r="A80" s="13">
        <v>77</v>
      </c>
      <c r="B80" s="13" t="s">
        <v>116</v>
      </c>
      <c r="C80" s="14">
        <v>77</v>
      </c>
      <c r="D80" s="15" t="s">
        <v>22</v>
      </c>
      <c r="E80" s="16" t="s">
        <v>23</v>
      </c>
      <c r="F80" s="16">
        <v>11</v>
      </c>
      <c r="G80" s="24" t="s">
        <v>24</v>
      </c>
      <c r="H80" s="25">
        <v>38405</v>
      </c>
      <c r="I80" s="38">
        <v>77</v>
      </c>
      <c r="J80" s="19">
        <v>3</v>
      </c>
      <c r="K80" s="19">
        <v>1</v>
      </c>
      <c r="L80" s="19">
        <v>1</v>
      </c>
      <c r="M80" s="19">
        <v>1</v>
      </c>
      <c r="N80" s="19">
        <v>0</v>
      </c>
      <c r="O80" s="19">
        <v>0</v>
      </c>
      <c r="P80" s="19">
        <v>1</v>
      </c>
      <c r="Q80" s="19">
        <f t="shared" si="6"/>
        <v>6</v>
      </c>
      <c r="R80" s="20">
        <f t="shared" si="5"/>
        <v>7.1428571428571425E-2</v>
      </c>
      <c r="S80" s="21"/>
    </row>
    <row r="81" spans="1:19" x14ac:dyDescent="0.3">
      <c r="A81" s="13">
        <v>78</v>
      </c>
      <c r="B81" s="13" t="s">
        <v>117</v>
      </c>
      <c r="C81" s="14">
        <v>5</v>
      </c>
      <c r="D81" s="15" t="s">
        <v>22</v>
      </c>
      <c r="E81" s="16" t="s">
        <v>23</v>
      </c>
      <c r="F81" s="16">
        <v>10</v>
      </c>
      <c r="G81" s="16" t="s">
        <v>24</v>
      </c>
      <c r="H81" s="35">
        <v>38893</v>
      </c>
      <c r="I81" s="18">
        <v>35</v>
      </c>
      <c r="J81" s="19">
        <v>0</v>
      </c>
      <c r="K81" s="19">
        <v>0</v>
      </c>
      <c r="L81" s="19">
        <v>2</v>
      </c>
      <c r="M81" s="19">
        <v>2</v>
      </c>
      <c r="N81" s="19">
        <v>1</v>
      </c>
      <c r="O81" s="19">
        <v>0</v>
      </c>
      <c r="P81" s="19">
        <v>2</v>
      </c>
      <c r="Q81" s="19">
        <f t="shared" si="6"/>
        <v>5</v>
      </c>
      <c r="R81" s="20">
        <f t="shared" si="5"/>
        <v>5.9523809523809521E-2</v>
      </c>
      <c r="S81" s="21"/>
    </row>
    <row r="82" spans="1:19" x14ac:dyDescent="0.3">
      <c r="A82" s="13">
        <v>79</v>
      </c>
      <c r="B82" s="13" t="s">
        <v>118</v>
      </c>
      <c r="C82" s="14">
        <v>54</v>
      </c>
      <c r="D82" s="15" t="s">
        <v>22</v>
      </c>
      <c r="E82" s="16" t="s">
        <v>23</v>
      </c>
      <c r="F82" s="16">
        <v>10</v>
      </c>
      <c r="G82" s="16" t="s">
        <v>24</v>
      </c>
      <c r="H82" s="17">
        <v>38869</v>
      </c>
      <c r="I82" s="18">
        <v>44</v>
      </c>
      <c r="J82" s="19">
        <v>2</v>
      </c>
      <c r="K82" s="19">
        <v>1</v>
      </c>
      <c r="L82" s="19">
        <v>2</v>
      </c>
      <c r="M82" s="19">
        <v>0</v>
      </c>
      <c r="N82" s="19">
        <v>0</v>
      </c>
      <c r="O82" s="19">
        <v>0</v>
      </c>
      <c r="P82" s="19">
        <v>0</v>
      </c>
      <c r="Q82" s="19">
        <f t="shared" si="6"/>
        <v>5</v>
      </c>
      <c r="R82" s="20">
        <f t="shared" si="5"/>
        <v>5.9523809523809521E-2</v>
      </c>
      <c r="S82" s="21"/>
    </row>
    <row r="83" spans="1:19" x14ac:dyDescent="0.3">
      <c r="A83" s="13">
        <v>80</v>
      </c>
      <c r="B83" s="13" t="s">
        <v>119</v>
      </c>
      <c r="C83" s="14">
        <v>15</v>
      </c>
      <c r="D83" s="15" t="s">
        <v>22</v>
      </c>
      <c r="E83" s="16" t="s">
        <v>23</v>
      </c>
      <c r="F83" s="16">
        <v>10</v>
      </c>
      <c r="G83" s="39" t="s">
        <v>24</v>
      </c>
      <c r="H83" s="40">
        <v>38742</v>
      </c>
      <c r="I83" s="41">
        <v>59</v>
      </c>
      <c r="J83" s="19">
        <v>0</v>
      </c>
      <c r="K83" s="19">
        <v>2</v>
      </c>
      <c r="L83" s="19">
        <v>2</v>
      </c>
      <c r="M83" s="19">
        <v>0</v>
      </c>
      <c r="N83" s="19">
        <v>0</v>
      </c>
      <c r="O83" s="19">
        <v>0</v>
      </c>
      <c r="P83" s="19">
        <v>0</v>
      </c>
      <c r="Q83" s="19">
        <f t="shared" si="6"/>
        <v>4</v>
      </c>
      <c r="R83" s="20">
        <f t="shared" si="5"/>
        <v>4.7619047619047616E-2</v>
      </c>
      <c r="S83" s="21"/>
    </row>
    <row r="84" spans="1:19" x14ac:dyDescent="0.3">
      <c r="A84" s="13">
        <v>81</v>
      </c>
      <c r="B84" s="13" t="s">
        <v>120</v>
      </c>
      <c r="C84" s="14">
        <v>40</v>
      </c>
      <c r="D84" s="15" t="s">
        <v>22</v>
      </c>
      <c r="E84" s="16" t="s">
        <v>23</v>
      </c>
      <c r="F84" s="16">
        <v>10</v>
      </c>
      <c r="G84" s="16" t="s">
        <v>24</v>
      </c>
      <c r="H84" s="17">
        <v>38891</v>
      </c>
      <c r="I84" s="34">
        <v>74</v>
      </c>
      <c r="J84" s="19">
        <v>0</v>
      </c>
      <c r="K84" s="19">
        <v>0</v>
      </c>
      <c r="L84" s="19">
        <v>0</v>
      </c>
      <c r="M84" s="19">
        <v>0</v>
      </c>
      <c r="N84" s="19">
        <v>2</v>
      </c>
      <c r="O84" s="19">
        <v>2</v>
      </c>
      <c r="P84" s="19">
        <v>0</v>
      </c>
      <c r="Q84" s="19">
        <f t="shared" si="6"/>
        <v>4</v>
      </c>
      <c r="R84" s="20">
        <f t="shared" si="5"/>
        <v>4.7619047619047616E-2</v>
      </c>
      <c r="S84" s="21"/>
    </row>
    <row r="85" spans="1:19" x14ac:dyDescent="0.3">
      <c r="A85" s="13">
        <v>82</v>
      </c>
      <c r="B85" s="13" t="s">
        <v>121</v>
      </c>
      <c r="C85" s="14">
        <v>61</v>
      </c>
      <c r="D85" s="15" t="s">
        <v>22</v>
      </c>
      <c r="E85" s="16" t="s">
        <v>23</v>
      </c>
      <c r="F85" s="16">
        <v>10</v>
      </c>
      <c r="G85" s="30" t="s">
        <v>30</v>
      </c>
      <c r="H85" s="17">
        <v>38702</v>
      </c>
      <c r="I85" s="34">
        <v>66</v>
      </c>
      <c r="J85" s="19">
        <v>2</v>
      </c>
      <c r="K85" s="19">
        <v>0</v>
      </c>
      <c r="L85" s="19">
        <v>1</v>
      </c>
      <c r="M85" s="19">
        <v>0</v>
      </c>
      <c r="N85" s="19">
        <v>0</v>
      </c>
      <c r="O85" s="19">
        <v>0</v>
      </c>
      <c r="P85" s="19">
        <v>0</v>
      </c>
      <c r="Q85" s="19">
        <f t="shared" si="6"/>
        <v>3</v>
      </c>
      <c r="R85" s="20">
        <f t="shared" si="5"/>
        <v>3.5714285714285712E-2</v>
      </c>
      <c r="S85" s="21"/>
    </row>
    <row r="86" spans="1:19" x14ac:dyDescent="0.3">
      <c r="A86" s="13">
        <v>83</v>
      </c>
      <c r="B86" s="13" t="s">
        <v>122</v>
      </c>
      <c r="C86" s="14">
        <v>88</v>
      </c>
      <c r="D86" s="15" t="s">
        <v>22</v>
      </c>
      <c r="E86" s="16" t="s">
        <v>23</v>
      </c>
      <c r="F86" s="16">
        <v>10</v>
      </c>
      <c r="G86" s="16" t="s">
        <v>30</v>
      </c>
      <c r="H86" s="25">
        <v>38963</v>
      </c>
      <c r="I86" s="18">
        <v>44</v>
      </c>
      <c r="J86" s="19">
        <v>0</v>
      </c>
      <c r="K86" s="19">
        <v>0</v>
      </c>
      <c r="L86" s="19">
        <v>2</v>
      </c>
      <c r="M86" s="19">
        <v>0</v>
      </c>
      <c r="N86" s="19">
        <v>1</v>
      </c>
      <c r="O86" s="19">
        <v>0</v>
      </c>
      <c r="P86" s="19">
        <v>1</v>
      </c>
      <c r="Q86" s="19">
        <f t="shared" si="6"/>
        <v>3</v>
      </c>
      <c r="R86" s="20">
        <f t="shared" si="5"/>
        <v>3.5714285714285712E-2</v>
      </c>
      <c r="S86" s="21"/>
    </row>
    <row r="87" spans="1:19" x14ac:dyDescent="0.3">
      <c r="A87" s="13">
        <v>84</v>
      </c>
      <c r="B87" s="13" t="s">
        <v>123</v>
      </c>
      <c r="C87" s="14">
        <v>89</v>
      </c>
      <c r="D87" s="15" t="s">
        <v>22</v>
      </c>
      <c r="E87" s="16" t="s">
        <v>23</v>
      </c>
      <c r="F87" s="16">
        <v>11</v>
      </c>
      <c r="G87" s="30" t="s">
        <v>24</v>
      </c>
      <c r="H87" s="17">
        <v>38348</v>
      </c>
      <c r="I87" s="34">
        <v>66</v>
      </c>
      <c r="J87" s="19">
        <v>0</v>
      </c>
      <c r="K87" s="19">
        <v>1</v>
      </c>
      <c r="L87" s="19">
        <v>1</v>
      </c>
      <c r="M87" s="19">
        <v>0</v>
      </c>
      <c r="N87" s="19">
        <v>1</v>
      </c>
      <c r="O87" s="19">
        <v>0</v>
      </c>
      <c r="P87" s="19">
        <v>0</v>
      </c>
      <c r="Q87" s="19">
        <f t="shared" si="6"/>
        <v>3</v>
      </c>
      <c r="R87" s="20">
        <f t="shared" si="5"/>
        <v>3.5714285714285712E-2</v>
      </c>
      <c r="S87" s="21"/>
    </row>
    <row r="88" spans="1:19" x14ac:dyDescent="0.3">
      <c r="A88" s="13">
        <v>85</v>
      </c>
      <c r="B88" s="13" t="s">
        <v>124</v>
      </c>
      <c r="C88" s="14">
        <v>91</v>
      </c>
      <c r="D88" s="15" t="s">
        <v>22</v>
      </c>
      <c r="E88" s="16" t="s">
        <v>23</v>
      </c>
      <c r="F88" s="16">
        <v>10</v>
      </c>
      <c r="G88" s="16" t="s">
        <v>24</v>
      </c>
      <c r="H88" s="25">
        <v>38802</v>
      </c>
      <c r="I88" s="18">
        <v>44</v>
      </c>
      <c r="J88" s="19">
        <v>0</v>
      </c>
      <c r="K88" s="19">
        <v>0</v>
      </c>
      <c r="L88" s="19">
        <v>1</v>
      </c>
      <c r="M88" s="19">
        <v>1</v>
      </c>
      <c r="N88" s="19">
        <v>0</v>
      </c>
      <c r="O88" s="19">
        <v>0</v>
      </c>
      <c r="P88" s="19">
        <v>3</v>
      </c>
      <c r="Q88" s="19">
        <f t="shared" si="6"/>
        <v>2</v>
      </c>
      <c r="R88" s="20">
        <f t="shared" si="5"/>
        <v>2.3809523809523808E-2</v>
      </c>
      <c r="S88" s="21"/>
    </row>
    <row r="89" spans="1:19" x14ac:dyDescent="0.3">
      <c r="A89" s="13">
        <v>86</v>
      </c>
      <c r="B89" s="13" t="s">
        <v>125</v>
      </c>
      <c r="C89" s="14">
        <v>31</v>
      </c>
      <c r="D89" s="15" t="s">
        <v>22</v>
      </c>
      <c r="E89" s="16" t="s">
        <v>23</v>
      </c>
      <c r="F89" s="16">
        <v>10</v>
      </c>
      <c r="G89" s="16" t="s">
        <v>30</v>
      </c>
      <c r="H89" s="17">
        <v>38692</v>
      </c>
      <c r="I89" s="34">
        <v>74</v>
      </c>
      <c r="J89" s="19">
        <v>0</v>
      </c>
      <c r="K89" s="19">
        <v>0</v>
      </c>
      <c r="L89" s="19">
        <v>1</v>
      </c>
      <c r="M89" s="19">
        <v>0</v>
      </c>
      <c r="N89" s="19">
        <v>0</v>
      </c>
      <c r="O89" s="19">
        <v>0</v>
      </c>
      <c r="P89" s="19">
        <v>0</v>
      </c>
      <c r="Q89" s="19">
        <f t="shared" si="6"/>
        <v>1</v>
      </c>
      <c r="R89" s="20">
        <f t="shared" si="5"/>
        <v>1.1904761904761904E-2</v>
      </c>
      <c r="S89" s="21"/>
    </row>
    <row r="90" spans="1:19" x14ac:dyDescent="0.3">
      <c r="A90" s="13">
        <v>87</v>
      </c>
      <c r="B90" s="13" t="s">
        <v>126</v>
      </c>
      <c r="C90" s="14">
        <v>63</v>
      </c>
      <c r="D90" s="15" t="s">
        <v>22</v>
      </c>
      <c r="E90" s="16" t="s">
        <v>23</v>
      </c>
      <c r="F90" s="16">
        <v>10</v>
      </c>
      <c r="G90" s="27" t="s">
        <v>30</v>
      </c>
      <c r="H90" s="28">
        <v>38994</v>
      </c>
      <c r="I90" s="29">
        <v>67</v>
      </c>
      <c r="J90" s="19">
        <v>0</v>
      </c>
      <c r="K90" s="19">
        <v>0</v>
      </c>
      <c r="L90" s="19">
        <v>0</v>
      </c>
      <c r="M90" s="19">
        <v>0</v>
      </c>
      <c r="N90" s="19">
        <v>1</v>
      </c>
      <c r="O90" s="19">
        <v>0</v>
      </c>
      <c r="P90" s="19">
        <v>0</v>
      </c>
      <c r="Q90" s="19">
        <f t="shared" si="6"/>
        <v>1</v>
      </c>
      <c r="R90" s="20">
        <f t="shared" si="5"/>
        <v>1.1904761904761904E-2</v>
      </c>
      <c r="S90" s="21"/>
    </row>
    <row r="91" spans="1:19" x14ac:dyDescent="0.3">
      <c r="A91" s="13">
        <v>88</v>
      </c>
      <c r="B91" s="13" t="s">
        <v>127</v>
      </c>
      <c r="C91" s="14">
        <v>2</v>
      </c>
      <c r="D91" s="15" t="s">
        <v>22</v>
      </c>
      <c r="E91" s="16" t="s">
        <v>23</v>
      </c>
      <c r="F91" s="16">
        <v>10</v>
      </c>
      <c r="G91" s="32" t="s">
        <v>24</v>
      </c>
      <c r="H91" s="33">
        <v>38989</v>
      </c>
      <c r="I91" s="26">
        <v>94</v>
      </c>
      <c r="J91" s="19"/>
      <c r="K91" s="19"/>
      <c r="L91" s="19"/>
      <c r="M91" s="19"/>
      <c r="N91" s="19"/>
      <c r="O91" s="19"/>
      <c r="P91" s="19"/>
      <c r="Q91" s="19"/>
      <c r="R91" s="20"/>
      <c r="S91" s="21" t="s">
        <v>128</v>
      </c>
    </row>
    <row r="92" spans="1:19" x14ac:dyDescent="0.3">
      <c r="A92" s="13">
        <v>89</v>
      </c>
      <c r="B92" s="13" t="s">
        <v>129</v>
      </c>
      <c r="C92" s="14">
        <v>12</v>
      </c>
      <c r="D92" s="15" t="s">
        <v>22</v>
      </c>
      <c r="E92" s="16" t="s">
        <v>23</v>
      </c>
      <c r="F92" s="16">
        <v>10</v>
      </c>
      <c r="G92" s="16" t="s">
        <v>24</v>
      </c>
      <c r="H92" s="22">
        <v>38894</v>
      </c>
      <c r="I92" s="18">
        <v>41</v>
      </c>
      <c r="J92" s="19"/>
      <c r="K92" s="19"/>
      <c r="L92" s="19"/>
      <c r="M92" s="19"/>
      <c r="N92" s="19"/>
      <c r="O92" s="19"/>
      <c r="P92" s="19"/>
      <c r="Q92" s="19"/>
      <c r="R92" s="20"/>
      <c r="S92" s="21" t="s">
        <v>128</v>
      </c>
    </row>
    <row r="93" spans="1:19" x14ac:dyDescent="0.3">
      <c r="A93" s="13">
        <v>90</v>
      </c>
      <c r="B93" s="13" t="s">
        <v>130</v>
      </c>
      <c r="C93" s="14">
        <v>21</v>
      </c>
      <c r="D93" s="15" t="s">
        <v>22</v>
      </c>
      <c r="E93" s="16" t="s">
        <v>23</v>
      </c>
      <c r="F93" s="16">
        <v>11</v>
      </c>
      <c r="G93" s="16" t="s">
        <v>24</v>
      </c>
      <c r="H93" s="36">
        <v>38532</v>
      </c>
      <c r="I93" s="18">
        <v>35</v>
      </c>
      <c r="J93" s="19"/>
      <c r="K93" s="19"/>
      <c r="L93" s="19"/>
      <c r="M93" s="19"/>
      <c r="N93" s="19"/>
      <c r="O93" s="19"/>
      <c r="P93" s="19"/>
      <c r="Q93" s="19"/>
      <c r="R93" s="20"/>
      <c r="S93" s="21" t="s">
        <v>128</v>
      </c>
    </row>
    <row r="94" spans="1:19" x14ac:dyDescent="0.3">
      <c r="A94" s="13">
        <v>91</v>
      </c>
      <c r="B94" s="13" t="s">
        <v>131</v>
      </c>
      <c r="C94" s="14">
        <v>24</v>
      </c>
      <c r="D94" s="15" t="s">
        <v>22</v>
      </c>
      <c r="E94" s="16" t="s">
        <v>23</v>
      </c>
      <c r="F94" s="16">
        <v>10</v>
      </c>
      <c r="G94" s="35" t="s">
        <v>24</v>
      </c>
      <c r="H94" s="35">
        <v>38804</v>
      </c>
      <c r="I94" s="18">
        <v>35</v>
      </c>
      <c r="J94" s="19"/>
      <c r="K94" s="19"/>
      <c r="L94" s="19"/>
      <c r="M94" s="19"/>
      <c r="N94" s="19"/>
      <c r="O94" s="19"/>
      <c r="P94" s="19"/>
      <c r="Q94" s="19"/>
      <c r="R94" s="20"/>
      <c r="S94" s="21" t="s">
        <v>128</v>
      </c>
    </row>
    <row r="95" spans="1:19" x14ac:dyDescent="0.3">
      <c r="A95" s="13">
        <v>92</v>
      </c>
      <c r="B95" s="13" t="s">
        <v>132</v>
      </c>
      <c r="C95" s="14">
        <v>25</v>
      </c>
      <c r="D95" s="15" t="s">
        <v>22</v>
      </c>
      <c r="E95" s="16" t="s">
        <v>23</v>
      </c>
      <c r="F95" s="16">
        <v>11</v>
      </c>
      <c r="G95" s="16" t="s">
        <v>24</v>
      </c>
      <c r="H95" s="36">
        <v>38539</v>
      </c>
      <c r="I95" s="18">
        <v>35</v>
      </c>
      <c r="J95" s="19"/>
      <c r="K95" s="19"/>
      <c r="L95" s="19"/>
      <c r="M95" s="19"/>
      <c r="N95" s="19"/>
      <c r="O95" s="19"/>
      <c r="P95" s="19"/>
      <c r="Q95" s="19"/>
      <c r="R95" s="20"/>
      <c r="S95" s="21" t="s">
        <v>128</v>
      </c>
    </row>
    <row r="96" spans="1:19" x14ac:dyDescent="0.3">
      <c r="A96" s="13">
        <v>93</v>
      </c>
      <c r="B96" s="13" t="s">
        <v>133</v>
      </c>
      <c r="C96" s="14">
        <v>29</v>
      </c>
      <c r="D96" s="15" t="s">
        <v>22</v>
      </c>
      <c r="E96" s="16" t="s">
        <v>23</v>
      </c>
      <c r="F96" s="16">
        <v>10</v>
      </c>
      <c r="G96" s="16" t="s">
        <v>24</v>
      </c>
      <c r="H96" s="35">
        <v>38916</v>
      </c>
      <c r="I96" s="18">
        <v>35</v>
      </c>
      <c r="J96" s="19"/>
      <c r="K96" s="19"/>
      <c r="L96" s="19"/>
      <c r="M96" s="19"/>
      <c r="N96" s="19"/>
      <c r="O96" s="19"/>
      <c r="P96" s="19"/>
      <c r="Q96" s="19"/>
      <c r="R96" s="20"/>
      <c r="S96" s="21" t="s">
        <v>128</v>
      </c>
    </row>
    <row r="97" spans="1:19" x14ac:dyDescent="0.3">
      <c r="A97" s="13">
        <v>94</v>
      </c>
      <c r="B97" s="13" t="s">
        <v>134</v>
      </c>
      <c r="C97" s="14">
        <v>32</v>
      </c>
      <c r="D97" s="15" t="s">
        <v>22</v>
      </c>
      <c r="E97" s="16" t="s">
        <v>23</v>
      </c>
      <c r="F97" s="16">
        <v>10</v>
      </c>
      <c r="G97" s="27" t="s">
        <v>24</v>
      </c>
      <c r="H97" s="28">
        <v>38919</v>
      </c>
      <c r="I97" s="29">
        <v>67</v>
      </c>
      <c r="J97" s="19"/>
      <c r="K97" s="19"/>
      <c r="L97" s="19"/>
      <c r="M97" s="19"/>
      <c r="N97" s="19"/>
      <c r="O97" s="19"/>
      <c r="P97" s="19"/>
      <c r="Q97" s="19"/>
      <c r="R97" s="20"/>
      <c r="S97" s="21" t="s">
        <v>128</v>
      </c>
    </row>
    <row r="98" spans="1:19" x14ac:dyDescent="0.3">
      <c r="A98" s="13">
        <v>95</v>
      </c>
      <c r="B98" s="13" t="s">
        <v>135</v>
      </c>
      <c r="C98" s="14">
        <v>35</v>
      </c>
      <c r="D98" s="15" t="s">
        <v>22</v>
      </c>
      <c r="E98" s="16" t="s">
        <v>23</v>
      </c>
      <c r="F98" s="16">
        <v>11</v>
      </c>
      <c r="G98" s="16" t="s">
        <v>24</v>
      </c>
      <c r="H98" s="17">
        <v>38609</v>
      </c>
      <c r="I98" s="34">
        <v>45</v>
      </c>
      <c r="J98" s="19"/>
      <c r="K98" s="19"/>
      <c r="L98" s="19"/>
      <c r="M98" s="19"/>
      <c r="N98" s="19"/>
      <c r="O98" s="19"/>
      <c r="P98" s="19"/>
      <c r="Q98" s="19"/>
      <c r="R98" s="20"/>
      <c r="S98" s="21" t="s">
        <v>128</v>
      </c>
    </row>
    <row r="99" spans="1:19" x14ac:dyDescent="0.3">
      <c r="A99" s="13">
        <v>96</v>
      </c>
      <c r="B99" s="13" t="s">
        <v>136</v>
      </c>
      <c r="C99" s="14">
        <v>52</v>
      </c>
      <c r="D99" s="23" t="s">
        <v>36</v>
      </c>
      <c r="E99" s="16" t="s">
        <v>23</v>
      </c>
      <c r="F99" s="16">
        <v>10</v>
      </c>
      <c r="G99" s="30" t="s">
        <v>24</v>
      </c>
      <c r="H99" s="22">
        <v>38723</v>
      </c>
      <c r="I99" s="31">
        <v>39</v>
      </c>
      <c r="J99" s="19"/>
      <c r="K99" s="19"/>
      <c r="L99" s="19"/>
      <c r="M99" s="19"/>
      <c r="N99" s="19"/>
      <c r="O99" s="19"/>
      <c r="P99" s="19"/>
      <c r="Q99" s="19"/>
      <c r="R99" s="20"/>
      <c r="S99" s="21" t="s">
        <v>128</v>
      </c>
    </row>
    <row r="100" spans="1:19" x14ac:dyDescent="0.3">
      <c r="A100" s="13">
        <v>97</v>
      </c>
      <c r="B100" s="13" t="s">
        <v>137</v>
      </c>
      <c r="C100" s="14">
        <v>83</v>
      </c>
      <c r="D100" s="23" t="s">
        <v>36</v>
      </c>
      <c r="E100" s="16" t="s">
        <v>23</v>
      </c>
      <c r="F100" s="16">
        <v>10</v>
      </c>
      <c r="G100" s="30" t="s">
        <v>24</v>
      </c>
      <c r="H100" s="22">
        <v>38747</v>
      </c>
      <c r="I100" s="31">
        <v>39</v>
      </c>
      <c r="J100" s="19"/>
      <c r="K100" s="19"/>
      <c r="L100" s="19"/>
      <c r="M100" s="19"/>
      <c r="N100" s="19"/>
      <c r="O100" s="19"/>
      <c r="P100" s="19"/>
      <c r="Q100" s="19"/>
      <c r="R100" s="20"/>
      <c r="S100" s="21" t="s">
        <v>128</v>
      </c>
    </row>
    <row r="103" spans="1:19" x14ac:dyDescent="0.3">
      <c r="D103" s="43"/>
      <c r="K103" s="9"/>
      <c r="L103" s="9"/>
      <c r="M103" s="9"/>
      <c r="N103" s="9"/>
    </row>
    <row r="104" spans="1:19" ht="15.6" x14ac:dyDescent="0.3">
      <c r="D104" s="44" t="s">
        <v>138</v>
      </c>
      <c r="F104" s="45"/>
      <c r="G104" s="44" t="s">
        <v>139</v>
      </c>
      <c r="K104" s="9"/>
      <c r="L104" s="9"/>
      <c r="M104" s="46" t="s">
        <v>140</v>
      </c>
      <c r="N104" s="9"/>
    </row>
    <row r="105" spans="1:19" x14ac:dyDescent="0.3">
      <c r="D105" s="43"/>
      <c r="K105" s="9"/>
      <c r="L105" s="9"/>
      <c r="M105" s="9"/>
      <c r="N105" s="9"/>
    </row>
    <row r="106" spans="1:19" x14ac:dyDescent="0.3">
      <c r="D106" s="44" t="s">
        <v>141</v>
      </c>
      <c r="G106" s="44" t="s">
        <v>142</v>
      </c>
      <c r="K106" s="9"/>
      <c r="L106" s="9"/>
      <c r="M106" s="9"/>
      <c r="N106" s="9"/>
    </row>
    <row r="107" spans="1:19" x14ac:dyDescent="0.3">
      <c r="K107" s="9"/>
      <c r="L107" s="9"/>
      <c r="M107" s="9"/>
      <c r="N107" s="9"/>
    </row>
  </sheetData>
  <autoFilter ref="A3:S3" xr:uid="{00000000-0009-0000-0000-000000000000}">
    <sortState ref="A4:AG100">
      <sortCondition descending="1" ref="Q3"/>
    </sortState>
  </autoFilter>
  <pageMargins left="0.70866141732283472" right="0.70866141732283472" top="0.35433070866141736" bottom="0.35433070866141736" header="0.31496062992125984" footer="0.31496062992125984"/>
  <pageSetup paperSize="9" scale="7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ПРОТОКОЛ_10-11 на сайт</vt:lpstr>
      <vt:lpstr>'ПРОТОКОЛ_10-11 на сайт'!Заголовки_для_печати</vt:lpstr>
      <vt:lpstr>'ПРОТОКОЛ_10-11 на сайт'!Область_печати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2022-11-21T04:22:30Z</dcterms:created>
  <dcterms:modified xsi:type="dcterms:W3CDTF">2022-11-21T04:22:48Z</dcterms:modified>
</cp:coreProperties>
</file>