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etodists\ОЛИМПИАДЫ\2022-2023\Окружной этап\12 ВСЕ ПРОТОКОЛЫ\Экология\на сайт\"/>
    </mc:Choice>
  </mc:AlternateContent>
  <xr:revisionPtr revIDLastSave="0" documentId="8_{71FE21EE-2F0A-4756-9287-794182F8CF7B}" xr6:coauthVersionLast="36" xr6:coauthVersionMax="36" xr10:uidLastSave="{00000000-0000-0000-0000-000000000000}"/>
  <bookViews>
    <workbookView xWindow="0" yWindow="0" windowWidth="23040" windowHeight="9060" xr2:uid="{0BFE8E80-21FB-4534-B294-F66656A2FAFA}"/>
  </bookViews>
  <sheets>
    <sheet name="ПРОТОКОЛ_9 на сайт" sheetId="1" r:id="rId1"/>
  </sheets>
  <externalReferences>
    <externalReference r:id="rId2"/>
  </externalReferences>
  <definedNames>
    <definedName name="_xlnm._FilterDatabase" localSheetId="0" hidden="1">'ПРОТОКОЛ_9 на сайт'!$A$3:$Q$3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'ПРОТОКОЛ_9 на сайт'!$3:$3</definedName>
    <definedName name="_xlnm.Print_Area" localSheetId="0">'ПРОТОКОЛ_9 на сайт'!$A$1:$H$43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1" l="1"/>
  <c r="P34" i="1" s="1"/>
  <c r="O33" i="1"/>
  <c r="P33" i="1" s="1"/>
  <c r="P32" i="1"/>
  <c r="O32" i="1"/>
  <c r="O31" i="1"/>
  <c r="P31" i="1" s="1"/>
  <c r="O30" i="1"/>
  <c r="P30" i="1" s="1"/>
  <c r="P29" i="1"/>
  <c r="O29" i="1"/>
  <c r="O28" i="1"/>
  <c r="P28" i="1" s="1"/>
  <c r="O27" i="1"/>
  <c r="P27" i="1" s="1"/>
  <c r="P26" i="1"/>
  <c r="O26" i="1"/>
  <c r="O25" i="1"/>
  <c r="P25" i="1" s="1"/>
  <c r="O24" i="1"/>
  <c r="P24" i="1" s="1"/>
  <c r="P23" i="1"/>
  <c r="O23" i="1"/>
  <c r="O22" i="1"/>
  <c r="P22" i="1" s="1"/>
  <c r="O21" i="1"/>
  <c r="P21" i="1" s="1"/>
  <c r="P20" i="1"/>
  <c r="O20" i="1"/>
  <c r="O19" i="1"/>
  <c r="P19" i="1" s="1"/>
  <c r="O18" i="1"/>
  <c r="P18" i="1" s="1"/>
  <c r="P17" i="1"/>
  <c r="O17" i="1"/>
  <c r="O16" i="1"/>
  <c r="P16" i="1" s="1"/>
  <c r="O15" i="1"/>
  <c r="P15" i="1" s="1"/>
  <c r="P14" i="1"/>
  <c r="O14" i="1"/>
  <c r="O13" i="1"/>
  <c r="P13" i="1" s="1"/>
  <c r="O12" i="1"/>
  <c r="P12" i="1" s="1"/>
  <c r="P11" i="1"/>
  <c r="O11" i="1"/>
  <c r="O10" i="1"/>
  <c r="P10" i="1" s="1"/>
  <c r="O9" i="1"/>
  <c r="P9" i="1" s="1"/>
  <c r="P8" i="1"/>
  <c r="O8" i="1"/>
  <c r="O7" i="1"/>
  <c r="P7" i="1" s="1"/>
  <c r="O6" i="1"/>
  <c r="P6" i="1" s="1"/>
  <c r="P5" i="1"/>
  <c r="O5" i="1"/>
  <c r="O4" i="1"/>
  <c r="P4" i="1" s="1"/>
</calcChain>
</file>

<file path=xl/sharedStrings.xml><?xml version="1.0" encoding="utf-8"?>
<sst xmlns="http://schemas.openxmlformats.org/spreadsheetml/2006/main" count="197" uniqueCount="74">
  <si>
    <t>Протокол окружного этапа всероссийской олимпиады школьников в 2022-2023 уч.году
Экология. 9 классы</t>
  </si>
  <si>
    <t>Дата размещения на сайте: 21.11.2022</t>
  </si>
  <si>
    <t>№ п/п</t>
  </si>
  <si>
    <t>КОД</t>
  </si>
  <si>
    <t>счетчик</t>
  </si>
  <si>
    <t>район</t>
  </si>
  <si>
    <t>Предмет</t>
  </si>
  <si>
    <t>Класс</t>
  </si>
  <si>
    <t xml:space="preserve">
Пол</t>
  </si>
  <si>
    <t xml:space="preserve">Дата рождения </t>
  </si>
  <si>
    <t>ОО</t>
  </si>
  <si>
    <t>Задания 1.1–1.10
(20 б)</t>
  </si>
  <si>
    <t>Задания 1.11–1.20
(20 б)</t>
  </si>
  <si>
    <t>Задания 2.1 - 2.2
(12 б)</t>
  </si>
  <si>
    <t>Задания 2.3 - 2.4
(10 б)</t>
  </si>
  <si>
    <t>Задания 2.5
( 12 б)</t>
  </si>
  <si>
    <t xml:space="preserve">Итоговый балл
(74 б) </t>
  </si>
  <si>
    <t>% выполнения</t>
  </si>
  <si>
    <t>Результат</t>
  </si>
  <si>
    <t>9Э21</t>
  </si>
  <si>
    <t>ц</t>
  </si>
  <si>
    <t>экология</t>
  </si>
  <si>
    <t>ж</t>
  </si>
  <si>
    <t>Призер</t>
  </si>
  <si>
    <t>9Э08</t>
  </si>
  <si>
    <t>а</t>
  </si>
  <si>
    <t>9Э37</t>
  </si>
  <si>
    <t>9Э23</t>
  </si>
  <si>
    <t>9Э38</t>
  </si>
  <si>
    <t>м</t>
  </si>
  <si>
    <t>9Э24</t>
  </si>
  <si>
    <t>к</t>
  </si>
  <si>
    <t>9Э12</t>
  </si>
  <si>
    <t>9Э07</t>
  </si>
  <si>
    <t>9Э09</t>
  </si>
  <si>
    <t>26.06.2007</t>
  </si>
  <si>
    <t>9Э25</t>
  </si>
  <si>
    <t>9Э13</t>
  </si>
  <si>
    <t>9Э29</t>
  </si>
  <si>
    <t>9Э04</t>
  </si>
  <si>
    <t>9Э16</t>
  </si>
  <si>
    <t>9Э35</t>
  </si>
  <si>
    <t>01.04.2007</t>
  </si>
  <si>
    <t>9Э01</t>
  </si>
  <si>
    <t>9Э27</t>
  </si>
  <si>
    <t>9Э05</t>
  </si>
  <si>
    <t>9Э28</t>
  </si>
  <si>
    <t>9Э40</t>
  </si>
  <si>
    <t>9Э18</t>
  </si>
  <si>
    <t>9Э33</t>
  </si>
  <si>
    <t>9Э02</t>
  </si>
  <si>
    <t>9Э17</t>
  </si>
  <si>
    <t>9Э26</t>
  </si>
  <si>
    <t>9Э36</t>
  </si>
  <si>
    <t>9Э39</t>
  </si>
  <si>
    <t>9Э03</t>
  </si>
  <si>
    <t>9Э14</t>
  </si>
  <si>
    <t>9Э30</t>
  </si>
  <si>
    <t>9Э15</t>
  </si>
  <si>
    <t>9Э06</t>
  </si>
  <si>
    <t>неявка</t>
  </si>
  <si>
    <t>9Э10</t>
  </si>
  <si>
    <t>9Э11</t>
  </si>
  <si>
    <t>9Э19</t>
  </si>
  <si>
    <t>9Э20</t>
  </si>
  <si>
    <t>9Э22</t>
  </si>
  <si>
    <t>9Э31</t>
  </si>
  <si>
    <t>9Э32</t>
  </si>
  <si>
    <t>9Э34</t>
  </si>
  <si>
    <t>Председатель жюри:</t>
  </si>
  <si>
    <t>Карачкова О.В.</t>
  </si>
  <si>
    <t>Члены жюри:</t>
  </si>
  <si>
    <t>Сопредседатель:</t>
  </si>
  <si>
    <t xml:space="preserve">Нехорошева Н.Н.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</si>
</sst>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9" fillId="0" borderId="0"/>
  </cellStyleXfs>
  <cellXfs count="49">
    <xf numFmtId="0" fontId="0" fillId="0" borderId="0" xfId="0"/>
    <xf numFmtId="0" fontId="2" fillId="0" borderId="0" xfId="0" applyFont="1" applyFill="1" applyAlignment="1">
      <alignment horizontal="centerContinuous" wrapText="1"/>
    </xf>
    <xf numFmtId="0" fontId="2" fillId="0" borderId="0" xfId="0" applyFont="1" applyFill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left"/>
    </xf>
    <xf numFmtId="0" fontId="7" fillId="3" borderId="1" xfId="2" applyNumberFormat="1" applyFont="1" applyFill="1" applyBorder="1" applyAlignment="1">
      <alignment horizontal="left"/>
    </xf>
    <xf numFmtId="49" fontId="7" fillId="3" borderId="1" xfId="2" applyNumberFormat="1" applyFont="1" applyFill="1" applyBorder="1" applyAlignment="1">
      <alignment horizontal="left"/>
    </xf>
    <xf numFmtId="0" fontId="7" fillId="3" borderId="1" xfId="2" applyNumberFormat="1" applyFont="1" applyFill="1" applyBorder="1" applyAlignment="1">
      <alignment horizontal="center"/>
    </xf>
    <xf numFmtId="0" fontId="7" fillId="3" borderId="1" xfId="3" applyFont="1" applyFill="1" applyBorder="1" applyAlignment="1">
      <alignment horizontal="left"/>
    </xf>
    <xf numFmtId="14" fontId="7" fillId="3" borderId="1" xfId="3" applyNumberFormat="1" applyFont="1" applyFill="1" applyBorder="1" applyAlignment="1">
      <alignment horizontal="left"/>
    </xf>
    <xf numFmtId="0" fontId="7" fillId="3" borderId="1" xfId="3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left"/>
    </xf>
    <xf numFmtId="0" fontId="7" fillId="4" borderId="1" xfId="3" applyNumberFormat="1" applyFont="1" applyFill="1" applyBorder="1" applyAlignment="1">
      <alignment horizontal="left"/>
    </xf>
    <xf numFmtId="0" fontId="7" fillId="3" borderId="1" xfId="2" applyFont="1" applyFill="1" applyBorder="1" applyAlignment="1">
      <alignment horizontal="left" vertical="center" wrapText="1"/>
    </xf>
    <xf numFmtId="0" fontId="7" fillId="3" borderId="1" xfId="3" applyNumberFormat="1" applyFont="1" applyFill="1" applyBorder="1" applyAlignment="1">
      <alignment horizontal="left"/>
    </xf>
    <xf numFmtId="0" fontId="7" fillId="3" borderId="1" xfId="3" applyNumberFormat="1" applyFont="1" applyFill="1" applyBorder="1" applyAlignment="1">
      <alignment horizontal="center"/>
    </xf>
    <xf numFmtId="0" fontId="0" fillId="0" borderId="1" xfId="0" applyBorder="1"/>
    <xf numFmtId="0" fontId="7" fillId="3" borderId="1" xfId="2" applyFont="1" applyFill="1" applyBorder="1" applyAlignment="1">
      <alignment horizontal="left"/>
    </xf>
    <xf numFmtId="14" fontId="7" fillId="3" borderId="1" xfId="2" applyNumberFormat="1" applyFont="1" applyFill="1" applyBorder="1" applyAlignment="1">
      <alignment horizontal="left"/>
    </xf>
    <xf numFmtId="0" fontId="7" fillId="3" borderId="1" xfId="2" applyFont="1" applyFill="1" applyBorder="1" applyAlignment="1">
      <alignment horizontal="center"/>
    </xf>
    <xf numFmtId="0" fontId="7" fillId="3" borderId="1" xfId="2" applyNumberFormat="1" applyFont="1" applyFill="1" applyBorder="1" applyAlignment="1">
      <alignment horizontal="left" vertical="top"/>
    </xf>
    <xf numFmtId="14" fontId="7" fillId="3" borderId="1" xfId="2" applyNumberFormat="1" applyFont="1" applyFill="1" applyBorder="1" applyAlignment="1">
      <alignment horizontal="left" vertical="top"/>
    </xf>
    <xf numFmtId="0" fontId="7" fillId="3" borderId="1" xfId="2" applyNumberFormat="1" applyFont="1" applyFill="1" applyBorder="1" applyAlignment="1">
      <alignment horizontal="center" vertical="top"/>
    </xf>
    <xf numFmtId="0" fontId="7" fillId="3" borderId="1" xfId="2" applyFont="1" applyFill="1" applyBorder="1" applyAlignment="1">
      <alignment horizontal="left" vertical="center"/>
    </xf>
    <xf numFmtId="14" fontId="7" fillId="3" borderId="1" xfId="2" applyNumberFormat="1" applyFont="1" applyFill="1" applyBorder="1" applyAlignment="1">
      <alignment horizontal="left" vertical="center" wrapText="1"/>
    </xf>
    <xf numFmtId="0" fontId="7" fillId="3" borderId="1" xfId="2" applyNumberFormat="1" applyFont="1" applyFill="1" applyBorder="1" applyAlignment="1">
      <alignment horizontal="center" vertical="center"/>
    </xf>
    <xf numFmtId="49" fontId="7" fillId="3" borderId="1" xfId="2" applyNumberFormat="1" applyFont="1" applyFill="1" applyBorder="1" applyAlignment="1">
      <alignment horizontal="left" vertical="center" wrapText="1"/>
    </xf>
    <xf numFmtId="14" fontId="7" fillId="3" borderId="1" xfId="4" applyNumberFormat="1" applyFont="1" applyFill="1" applyBorder="1" applyAlignment="1">
      <alignment horizontal="left" wrapText="1"/>
    </xf>
    <xf numFmtId="0" fontId="7" fillId="4" borderId="1" xfId="3" applyFont="1" applyFill="1" applyBorder="1" applyAlignment="1">
      <alignment horizontal="left"/>
    </xf>
    <xf numFmtId="14" fontId="7" fillId="4" borderId="1" xfId="3" applyNumberFormat="1" applyFont="1" applyFill="1" applyBorder="1" applyAlignment="1">
      <alignment horizontal="left"/>
    </xf>
    <xf numFmtId="0" fontId="7" fillId="4" borderId="1" xfId="3" applyFont="1" applyFill="1" applyBorder="1" applyAlignment="1">
      <alignment horizontal="center"/>
    </xf>
    <xf numFmtId="14" fontId="7" fillId="3" borderId="1" xfId="2" applyNumberFormat="1" applyFont="1" applyFill="1" applyBorder="1" applyAlignment="1">
      <alignment horizontal="left" vertical="top" wrapText="1"/>
    </xf>
    <xf numFmtId="14" fontId="7" fillId="3" borderId="1" xfId="2" applyNumberFormat="1" applyFont="1" applyFill="1" applyBorder="1" applyAlignment="1">
      <alignment horizontal="left" wrapText="1"/>
    </xf>
    <xf numFmtId="14" fontId="7" fillId="4" borderId="1" xfId="3" applyNumberFormat="1" applyFont="1" applyFill="1" applyBorder="1" applyAlignment="1">
      <alignment horizontal="left" vertical="top" wrapText="1"/>
    </xf>
    <xf numFmtId="14" fontId="7" fillId="3" borderId="1" xfId="2" applyNumberFormat="1" applyFont="1" applyFill="1" applyBorder="1" applyAlignment="1">
      <alignment horizontal="left" vertical="center"/>
    </xf>
    <xf numFmtId="0" fontId="0" fillId="0" borderId="0" xfId="0" applyBorder="1"/>
    <xf numFmtId="0" fontId="7" fillId="3" borderId="0" xfId="2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7" fillId="3" borderId="0" xfId="2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 xr:uid="{0EA8A0CE-08D9-4122-A5B0-00E94C8F7A6E}"/>
    <cellStyle name="Обычный 2 3" xfId="4" xr:uid="{FB775857-681A-489A-90F9-7CCC313119D5}"/>
    <cellStyle name="Обычный 3" xfId="3" xr:uid="{B625C874-6186-48E1-A740-33B11F6177EE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todists/&#1054;&#1051;&#1048;&#1052;&#1055;&#1048;&#1040;&#1044;&#1067;/2022-2023/&#1054;&#1082;&#1088;&#1091;&#1078;&#1085;&#1086;&#1081;%20&#1101;&#1090;&#1072;&#1087;/12%20&#1042;&#1057;&#1045;%20&#1055;&#1056;&#1054;&#1058;&#1054;&#1050;&#1054;&#1051;&#1067;/&#1069;&#1082;&#1086;&#1083;&#1086;&#1075;&#1080;&#1103;/&#1087;&#1088;&#1086;&#1090;&#1086;&#1082;&#1086;&#1083;%209_&#1101;&#1082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_9 на сайт"/>
      <sheetName val="ПРОТОКОЛ_9 с ФИО"/>
      <sheetName val="ПРОТОКОЛ_9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34096-2661-478D-AE70-8896D43326B4}">
  <sheetPr>
    <pageSetUpPr fitToPage="1"/>
  </sheetPr>
  <dimension ref="A1:Q50"/>
  <sheetViews>
    <sheetView tabSelected="1" zoomScaleNormal="100" zoomScaleSheetLayoutView="100" workbookViewId="0">
      <selection activeCell="K10" sqref="K10"/>
    </sheetView>
  </sheetViews>
  <sheetFormatPr defaultColWidth="9.109375" defaultRowHeight="14.4" x14ac:dyDescent="0.3"/>
  <cols>
    <col min="1" max="2" width="6.5546875" style="7" customWidth="1"/>
    <col min="3" max="3" width="6.5546875" customWidth="1"/>
    <col min="4" max="4" width="5" customWidth="1"/>
    <col min="5" max="5" width="10.5546875" customWidth="1"/>
    <col min="6" max="6" width="6" style="8" customWidth="1"/>
    <col min="7" max="7" width="4.33203125" customWidth="1"/>
    <col min="8" max="8" width="12" customWidth="1"/>
    <col min="9" max="9" width="9.109375" style="8"/>
    <col min="10" max="11" width="12.109375" style="9" customWidth="1"/>
    <col min="12" max="16" width="9.109375" style="9"/>
    <col min="17" max="17" width="10.44140625" customWidth="1"/>
  </cols>
  <sheetData>
    <row r="1" spans="1:17" ht="33" customHeight="1" x14ac:dyDescent="0.3">
      <c r="A1" s="1" t="s">
        <v>0</v>
      </c>
      <c r="B1" s="2"/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4"/>
      <c r="O1" s="4"/>
      <c r="P1" s="4"/>
      <c r="Q1" s="4"/>
    </row>
    <row r="2" spans="1:17" ht="19.5" customHeight="1" x14ac:dyDescent="0.3">
      <c r="A2" s="6" t="s">
        <v>1</v>
      </c>
    </row>
    <row r="3" spans="1:17" ht="39.6" x14ac:dyDescent="0.3">
      <c r="A3" s="10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</row>
    <row r="4" spans="1:17" x14ac:dyDescent="0.3">
      <c r="A4" s="12">
        <v>1</v>
      </c>
      <c r="B4" s="12" t="s">
        <v>19</v>
      </c>
      <c r="C4" s="13">
        <v>21</v>
      </c>
      <c r="D4" s="14" t="s">
        <v>20</v>
      </c>
      <c r="E4" s="13" t="s">
        <v>21</v>
      </c>
      <c r="F4" s="15">
        <v>9</v>
      </c>
      <c r="G4" s="16" t="s">
        <v>22</v>
      </c>
      <c r="H4" s="17">
        <v>39354</v>
      </c>
      <c r="I4" s="18">
        <v>19</v>
      </c>
      <c r="J4" s="19">
        <v>8</v>
      </c>
      <c r="K4" s="19">
        <v>8</v>
      </c>
      <c r="L4" s="19">
        <v>9</v>
      </c>
      <c r="M4" s="19">
        <v>6</v>
      </c>
      <c r="N4" s="19">
        <v>6</v>
      </c>
      <c r="O4" s="19">
        <f t="shared" ref="O4:O34" si="0">SUM(J4:N4)</f>
        <v>37</v>
      </c>
      <c r="P4" s="20">
        <f t="shared" ref="P4:P34" si="1">O4/74</f>
        <v>0.5</v>
      </c>
      <c r="Q4" s="13" t="s">
        <v>23</v>
      </c>
    </row>
    <row r="5" spans="1:17" x14ac:dyDescent="0.3">
      <c r="A5" s="21">
        <v>2</v>
      </c>
      <c r="B5" s="12" t="s">
        <v>24</v>
      </c>
      <c r="C5" s="22">
        <v>8</v>
      </c>
      <c r="D5" s="23" t="s">
        <v>25</v>
      </c>
      <c r="E5" s="13" t="s">
        <v>21</v>
      </c>
      <c r="F5" s="15">
        <v>9</v>
      </c>
      <c r="G5" s="24" t="s">
        <v>22</v>
      </c>
      <c r="H5" s="17">
        <v>39074</v>
      </c>
      <c r="I5" s="25">
        <v>70</v>
      </c>
      <c r="J5" s="19">
        <v>7</v>
      </c>
      <c r="K5" s="19">
        <v>7</v>
      </c>
      <c r="L5" s="19">
        <v>6</v>
      </c>
      <c r="M5" s="19">
        <v>6</v>
      </c>
      <c r="N5" s="19">
        <v>9</v>
      </c>
      <c r="O5" s="19">
        <f t="shared" si="0"/>
        <v>35</v>
      </c>
      <c r="P5" s="20">
        <f t="shared" si="1"/>
        <v>0.47297297297297297</v>
      </c>
      <c r="Q5" s="13" t="s">
        <v>23</v>
      </c>
    </row>
    <row r="6" spans="1:17" x14ac:dyDescent="0.3">
      <c r="A6" s="12">
        <v>3</v>
      </c>
      <c r="B6" s="12" t="s">
        <v>26</v>
      </c>
      <c r="C6" s="13">
        <v>37</v>
      </c>
      <c r="D6" s="14" t="s">
        <v>20</v>
      </c>
      <c r="E6" s="13" t="s">
        <v>21</v>
      </c>
      <c r="F6" s="15">
        <v>9</v>
      </c>
      <c r="G6" s="16" t="s">
        <v>22</v>
      </c>
      <c r="H6" s="17">
        <v>39081</v>
      </c>
      <c r="I6" s="18">
        <v>19</v>
      </c>
      <c r="J6" s="19">
        <v>6</v>
      </c>
      <c r="K6" s="19">
        <v>9</v>
      </c>
      <c r="L6" s="19">
        <v>7</v>
      </c>
      <c r="M6" s="19">
        <v>4</v>
      </c>
      <c r="N6" s="19">
        <v>4</v>
      </c>
      <c r="O6" s="19">
        <f t="shared" si="0"/>
        <v>30</v>
      </c>
      <c r="P6" s="20">
        <f t="shared" si="1"/>
        <v>0.40540540540540543</v>
      </c>
      <c r="Q6" s="26"/>
    </row>
    <row r="7" spans="1:17" x14ac:dyDescent="0.3">
      <c r="A7" s="21">
        <v>4</v>
      </c>
      <c r="B7" s="12" t="s">
        <v>27</v>
      </c>
      <c r="C7" s="13">
        <v>23</v>
      </c>
      <c r="D7" s="23" t="s">
        <v>25</v>
      </c>
      <c r="E7" s="13" t="s">
        <v>21</v>
      </c>
      <c r="F7" s="15">
        <v>9</v>
      </c>
      <c r="G7" s="27" t="s">
        <v>22</v>
      </c>
      <c r="H7" s="28">
        <v>39213</v>
      </c>
      <c r="I7" s="29">
        <v>57</v>
      </c>
      <c r="J7" s="19">
        <v>4</v>
      </c>
      <c r="K7" s="19">
        <v>5</v>
      </c>
      <c r="L7" s="19">
        <v>8</v>
      </c>
      <c r="M7" s="19">
        <v>4</v>
      </c>
      <c r="N7" s="19">
        <v>4</v>
      </c>
      <c r="O7" s="19">
        <f t="shared" si="0"/>
        <v>25</v>
      </c>
      <c r="P7" s="20">
        <f t="shared" si="1"/>
        <v>0.33783783783783783</v>
      </c>
      <c r="Q7" s="26"/>
    </row>
    <row r="8" spans="1:17" x14ac:dyDescent="0.3">
      <c r="A8" s="12">
        <v>5</v>
      </c>
      <c r="B8" s="12" t="s">
        <v>28</v>
      </c>
      <c r="C8" s="22">
        <v>38</v>
      </c>
      <c r="D8" s="14" t="s">
        <v>20</v>
      </c>
      <c r="E8" s="13" t="s">
        <v>21</v>
      </c>
      <c r="F8" s="15">
        <v>9</v>
      </c>
      <c r="G8" s="16" t="s">
        <v>29</v>
      </c>
      <c r="H8" s="17">
        <v>39310</v>
      </c>
      <c r="I8" s="18">
        <v>19</v>
      </c>
      <c r="J8" s="19">
        <v>2</v>
      </c>
      <c r="K8" s="19">
        <v>8</v>
      </c>
      <c r="L8" s="19">
        <v>5</v>
      </c>
      <c r="M8" s="19">
        <v>6</v>
      </c>
      <c r="N8" s="19">
        <v>4</v>
      </c>
      <c r="O8" s="19">
        <f t="shared" si="0"/>
        <v>25</v>
      </c>
      <c r="P8" s="20">
        <f t="shared" si="1"/>
        <v>0.33783783783783783</v>
      </c>
      <c r="Q8" s="26"/>
    </row>
    <row r="9" spans="1:17" x14ac:dyDescent="0.3">
      <c r="A9" s="21">
        <v>6</v>
      </c>
      <c r="B9" s="12" t="s">
        <v>30</v>
      </c>
      <c r="C9" s="22">
        <v>24</v>
      </c>
      <c r="D9" s="14" t="s">
        <v>31</v>
      </c>
      <c r="E9" s="13" t="s">
        <v>21</v>
      </c>
      <c r="F9" s="15">
        <v>9</v>
      </c>
      <c r="G9" s="30" t="s">
        <v>29</v>
      </c>
      <c r="H9" s="31">
        <v>39280</v>
      </c>
      <c r="I9" s="32">
        <v>39</v>
      </c>
      <c r="J9" s="19">
        <v>6</v>
      </c>
      <c r="K9" s="19">
        <v>5</v>
      </c>
      <c r="L9" s="19">
        <v>7</v>
      </c>
      <c r="M9" s="19">
        <v>2</v>
      </c>
      <c r="N9" s="19">
        <v>4</v>
      </c>
      <c r="O9" s="19">
        <f t="shared" si="0"/>
        <v>24</v>
      </c>
      <c r="P9" s="20">
        <f t="shared" si="1"/>
        <v>0.32432432432432434</v>
      </c>
      <c r="Q9" s="26"/>
    </row>
    <row r="10" spans="1:17" x14ac:dyDescent="0.3">
      <c r="A10" s="12">
        <v>7</v>
      </c>
      <c r="B10" s="12" t="s">
        <v>32</v>
      </c>
      <c r="C10" s="22">
        <v>12</v>
      </c>
      <c r="D10" s="23" t="s">
        <v>25</v>
      </c>
      <c r="E10" s="13" t="s">
        <v>21</v>
      </c>
      <c r="F10" s="15">
        <v>9</v>
      </c>
      <c r="G10" s="33" t="s">
        <v>22</v>
      </c>
      <c r="H10" s="34">
        <v>39045</v>
      </c>
      <c r="I10" s="35">
        <v>94</v>
      </c>
      <c r="J10" s="19">
        <v>4</v>
      </c>
      <c r="K10" s="19">
        <v>2</v>
      </c>
      <c r="L10" s="19">
        <v>7</v>
      </c>
      <c r="M10" s="19">
        <v>2</v>
      </c>
      <c r="N10" s="19">
        <v>8</v>
      </c>
      <c r="O10" s="19">
        <f t="shared" si="0"/>
        <v>23</v>
      </c>
      <c r="P10" s="20">
        <f t="shared" si="1"/>
        <v>0.3108108108108108</v>
      </c>
      <c r="Q10" s="26"/>
    </row>
    <row r="11" spans="1:17" x14ac:dyDescent="0.3">
      <c r="A11" s="21">
        <v>8</v>
      </c>
      <c r="B11" s="12" t="s">
        <v>33</v>
      </c>
      <c r="C11" s="13">
        <v>7</v>
      </c>
      <c r="D11" s="23" t="s">
        <v>25</v>
      </c>
      <c r="E11" s="13" t="s">
        <v>21</v>
      </c>
      <c r="F11" s="15">
        <v>9</v>
      </c>
      <c r="G11" s="27" t="s">
        <v>22</v>
      </c>
      <c r="H11" s="28">
        <v>39220</v>
      </c>
      <c r="I11" s="29">
        <v>58</v>
      </c>
      <c r="J11" s="19">
        <v>1</v>
      </c>
      <c r="K11" s="19">
        <v>8</v>
      </c>
      <c r="L11" s="19">
        <v>7</v>
      </c>
      <c r="M11" s="19">
        <v>4</v>
      </c>
      <c r="N11" s="19">
        <v>2</v>
      </c>
      <c r="O11" s="19">
        <f t="shared" si="0"/>
        <v>22</v>
      </c>
      <c r="P11" s="20">
        <f t="shared" si="1"/>
        <v>0.29729729729729731</v>
      </c>
      <c r="Q11" s="26"/>
    </row>
    <row r="12" spans="1:17" x14ac:dyDescent="0.3">
      <c r="A12" s="12">
        <v>9</v>
      </c>
      <c r="B12" s="12" t="s">
        <v>34</v>
      </c>
      <c r="C12" s="13">
        <v>9</v>
      </c>
      <c r="D12" s="23" t="s">
        <v>25</v>
      </c>
      <c r="E12" s="13" t="s">
        <v>21</v>
      </c>
      <c r="F12" s="15">
        <v>9</v>
      </c>
      <c r="G12" s="36" t="s">
        <v>22</v>
      </c>
      <c r="H12" s="14" t="s">
        <v>35</v>
      </c>
      <c r="I12" s="35">
        <v>48</v>
      </c>
      <c r="J12" s="19">
        <v>4</v>
      </c>
      <c r="K12" s="19">
        <v>6</v>
      </c>
      <c r="L12" s="19">
        <v>4</v>
      </c>
      <c r="M12" s="19">
        <v>2</v>
      </c>
      <c r="N12" s="19">
        <v>4</v>
      </c>
      <c r="O12" s="19">
        <f t="shared" si="0"/>
        <v>20</v>
      </c>
      <c r="P12" s="20">
        <f t="shared" si="1"/>
        <v>0.27027027027027029</v>
      </c>
      <c r="Q12" s="26"/>
    </row>
    <row r="13" spans="1:17" x14ac:dyDescent="0.3">
      <c r="A13" s="21">
        <v>10</v>
      </c>
      <c r="B13" s="12" t="s">
        <v>36</v>
      </c>
      <c r="C13" s="13">
        <v>25</v>
      </c>
      <c r="D13" s="14" t="s">
        <v>31</v>
      </c>
      <c r="E13" s="13" t="s">
        <v>21</v>
      </c>
      <c r="F13" s="15">
        <v>9</v>
      </c>
      <c r="G13" s="30" t="s">
        <v>29</v>
      </c>
      <c r="H13" s="31">
        <v>39136</v>
      </c>
      <c r="I13" s="32">
        <v>39</v>
      </c>
      <c r="J13" s="19">
        <v>9</v>
      </c>
      <c r="K13" s="19">
        <v>3</v>
      </c>
      <c r="L13" s="19">
        <v>2</v>
      </c>
      <c r="M13" s="19">
        <v>4</v>
      </c>
      <c r="N13" s="19">
        <v>2</v>
      </c>
      <c r="O13" s="19">
        <f t="shared" si="0"/>
        <v>20</v>
      </c>
      <c r="P13" s="20">
        <f t="shared" si="1"/>
        <v>0.27027027027027029</v>
      </c>
      <c r="Q13" s="26"/>
    </row>
    <row r="14" spans="1:17" x14ac:dyDescent="0.3">
      <c r="A14" s="12">
        <v>11</v>
      </c>
      <c r="B14" s="12" t="s">
        <v>37</v>
      </c>
      <c r="C14" s="13">
        <v>13</v>
      </c>
      <c r="D14" s="14" t="s">
        <v>20</v>
      </c>
      <c r="E14" s="13" t="s">
        <v>21</v>
      </c>
      <c r="F14" s="15">
        <v>9</v>
      </c>
      <c r="G14" s="16" t="s">
        <v>22</v>
      </c>
      <c r="H14" s="17">
        <v>39384</v>
      </c>
      <c r="I14" s="18">
        <v>19</v>
      </c>
      <c r="J14" s="19">
        <v>5</v>
      </c>
      <c r="K14" s="19">
        <v>8</v>
      </c>
      <c r="L14" s="19">
        <v>2</v>
      </c>
      <c r="M14" s="19">
        <v>2</v>
      </c>
      <c r="N14" s="19">
        <v>2</v>
      </c>
      <c r="O14" s="19">
        <f t="shared" si="0"/>
        <v>19</v>
      </c>
      <c r="P14" s="20">
        <f t="shared" si="1"/>
        <v>0.25675675675675674</v>
      </c>
      <c r="Q14" s="26"/>
    </row>
    <row r="15" spans="1:17" x14ac:dyDescent="0.3">
      <c r="A15" s="21">
        <v>12</v>
      </c>
      <c r="B15" s="12" t="s">
        <v>38</v>
      </c>
      <c r="C15" s="13">
        <v>29</v>
      </c>
      <c r="D15" s="23" t="s">
        <v>25</v>
      </c>
      <c r="E15" s="13" t="s">
        <v>21</v>
      </c>
      <c r="F15" s="15">
        <v>9</v>
      </c>
      <c r="G15" s="24" t="s">
        <v>22</v>
      </c>
      <c r="H15" s="17">
        <v>39057</v>
      </c>
      <c r="I15" s="25">
        <v>70</v>
      </c>
      <c r="J15" s="19">
        <v>3</v>
      </c>
      <c r="K15" s="19">
        <v>3</v>
      </c>
      <c r="L15" s="19">
        <v>4</v>
      </c>
      <c r="M15" s="19">
        <v>3</v>
      </c>
      <c r="N15" s="19">
        <v>6</v>
      </c>
      <c r="O15" s="19">
        <f t="shared" si="0"/>
        <v>19</v>
      </c>
      <c r="P15" s="20">
        <f t="shared" si="1"/>
        <v>0.25675675675675674</v>
      </c>
      <c r="Q15" s="26"/>
    </row>
    <row r="16" spans="1:17" x14ac:dyDescent="0.3">
      <c r="A16" s="12">
        <v>13</v>
      </c>
      <c r="B16" s="12" t="s">
        <v>39</v>
      </c>
      <c r="C16" s="22">
        <v>4</v>
      </c>
      <c r="D16" s="14" t="s">
        <v>20</v>
      </c>
      <c r="E16" s="13" t="s">
        <v>21</v>
      </c>
      <c r="F16" s="15">
        <v>9</v>
      </c>
      <c r="G16" s="16" t="s">
        <v>29</v>
      </c>
      <c r="H16" s="17">
        <v>39246</v>
      </c>
      <c r="I16" s="18">
        <v>19</v>
      </c>
      <c r="J16" s="19">
        <v>5</v>
      </c>
      <c r="K16" s="19">
        <v>7</v>
      </c>
      <c r="L16" s="19">
        <v>2</v>
      </c>
      <c r="M16" s="19">
        <v>1</v>
      </c>
      <c r="N16" s="19">
        <v>2</v>
      </c>
      <c r="O16" s="19">
        <f t="shared" si="0"/>
        <v>17</v>
      </c>
      <c r="P16" s="20">
        <f t="shared" si="1"/>
        <v>0.22972972972972974</v>
      </c>
      <c r="Q16" s="26"/>
    </row>
    <row r="17" spans="1:17" x14ac:dyDescent="0.3">
      <c r="A17" s="21">
        <v>14</v>
      </c>
      <c r="B17" s="12" t="s">
        <v>40</v>
      </c>
      <c r="C17" s="22">
        <v>16</v>
      </c>
      <c r="D17" s="23" t="s">
        <v>25</v>
      </c>
      <c r="E17" s="13" t="s">
        <v>21</v>
      </c>
      <c r="F17" s="15">
        <v>9</v>
      </c>
      <c r="G17" s="13" t="s">
        <v>22</v>
      </c>
      <c r="H17" s="37">
        <v>39055</v>
      </c>
      <c r="I17" s="15">
        <v>35</v>
      </c>
      <c r="J17" s="19">
        <v>6</v>
      </c>
      <c r="K17" s="19">
        <v>4</v>
      </c>
      <c r="L17" s="19">
        <v>2</v>
      </c>
      <c r="M17" s="19">
        <v>1</v>
      </c>
      <c r="N17" s="19">
        <v>2</v>
      </c>
      <c r="O17" s="19">
        <f t="shared" si="0"/>
        <v>15</v>
      </c>
      <c r="P17" s="20">
        <f t="shared" si="1"/>
        <v>0.20270270270270271</v>
      </c>
      <c r="Q17" s="26"/>
    </row>
    <row r="18" spans="1:17" x14ac:dyDescent="0.3">
      <c r="A18" s="12">
        <v>15</v>
      </c>
      <c r="B18" s="12" t="s">
        <v>41</v>
      </c>
      <c r="C18" s="13">
        <v>35</v>
      </c>
      <c r="D18" s="23" t="s">
        <v>25</v>
      </c>
      <c r="E18" s="13" t="s">
        <v>21</v>
      </c>
      <c r="F18" s="15">
        <v>9</v>
      </c>
      <c r="G18" s="36" t="s">
        <v>29</v>
      </c>
      <c r="H18" s="14" t="s">
        <v>42</v>
      </c>
      <c r="I18" s="35">
        <v>48</v>
      </c>
      <c r="J18" s="19">
        <v>5</v>
      </c>
      <c r="K18" s="19">
        <v>1</v>
      </c>
      <c r="L18" s="19">
        <v>2</v>
      </c>
      <c r="M18" s="19">
        <v>2</v>
      </c>
      <c r="N18" s="19">
        <v>4</v>
      </c>
      <c r="O18" s="19">
        <f t="shared" si="0"/>
        <v>14</v>
      </c>
      <c r="P18" s="20">
        <f t="shared" si="1"/>
        <v>0.1891891891891892</v>
      </c>
      <c r="Q18" s="26"/>
    </row>
    <row r="19" spans="1:17" x14ac:dyDescent="0.3">
      <c r="A19" s="21">
        <v>16</v>
      </c>
      <c r="B19" s="12" t="s">
        <v>43</v>
      </c>
      <c r="C19" s="13">
        <v>1</v>
      </c>
      <c r="D19" s="14" t="s">
        <v>31</v>
      </c>
      <c r="E19" s="13" t="s">
        <v>21</v>
      </c>
      <c r="F19" s="15">
        <v>9</v>
      </c>
      <c r="G19" s="13" t="s">
        <v>29</v>
      </c>
      <c r="H19" s="28">
        <v>39227</v>
      </c>
      <c r="I19" s="15">
        <v>6</v>
      </c>
      <c r="J19" s="19">
        <v>4</v>
      </c>
      <c r="K19" s="19">
        <v>3</v>
      </c>
      <c r="L19" s="19">
        <v>2</v>
      </c>
      <c r="M19" s="19">
        <v>2</v>
      </c>
      <c r="N19" s="19">
        <v>2</v>
      </c>
      <c r="O19" s="19">
        <f t="shared" si="0"/>
        <v>13</v>
      </c>
      <c r="P19" s="20">
        <f t="shared" si="1"/>
        <v>0.17567567567567569</v>
      </c>
      <c r="Q19" s="26"/>
    </row>
    <row r="20" spans="1:17" x14ac:dyDescent="0.3">
      <c r="A20" s="12">
        <v>17</v>
      </c>
      <c r="B20" s="12" t="s">
        <v>44</v>
      </c>
      <c r="C20" s="13">
        <v>27</v>
      </c>
      <c r="D20" s="23" t="s">
        <v>25</v>
      </c>
      <c r="E20" s="13" t="s">
        <v>21</v>
      </c>
      <c r="F20" s="15">
        <v>9</v>
      </c>
      <c r="G20" s="13" t="s">
        <v>22</v>
      </c>
      <c r="H20" s="37">
        <v>39471</v>
      </c>
      <c r="I20" s="15">
        <v>35</v>
      </c>
      <c r="J20" s="19">
        <v>2</v>
      </c>
      <c r="K20" s="19">
        <v>1</v>
      </c>
      <c r="L20" s="19">
        <v>0</v>
      </c>
      <c r="M20" s="19">
        <v>2</v>
      </c>
      <c r="N20" s="19">
        <v>8</v>
      </c>
      <c r="O20" s="19">
        <f t="shared" si="0"/>
        <v>13</v>
      </c>
      <c r="P20" s="20">
        <f t="shared" si="1"/>
        <v>0.17567567567567569</v>
      </c>
      <c r="Q20" s="26"/>
    </row>
    <row r="21" spans="1:17" x14ac:dyDescent="0.3">
      <c r="A21" s="21">
        <v>18</v>
      </c>
      <c r="B21" s="12" t="s">
        <v>45</v>
      </c>
      <c r="C21" s="13">
        <v>5</v>
      </c>
      <c r="D21" s="23" t="s">
        <v>25</v>
      </c>
      <c r="E21" s="13" t="s">
        <v>21</v>
      </c>
      <c r="F21" s="15">
        <v>9</v>
      </c>
      <c r="G21" s="33" t="s">
        <v>22</v>
      </c>
      <c r="H21" s="34">
        <v>39099</v>
      </c>
      <c r="I21" s="35">
        <v>94</v>
      </c>
      <c r="J21" s="19">
        <v>4</v>
      </c>
      <c r="K21" s="19">
        <v>2</v>
      </c>
      <c r="L21" s="19">
        <v>2</v>
      </c>
      <c r="M21" s="19">
        <v>1</v>
      </c>
      <c r="N21" s="19">
        <v>2</v>
      </c>
      <c r="O21" s="19">
        <f t="shared" si="0"/>
        <v>11</v>
      </c>
      <c r="P21" s="20">
        <f t="shared" si="1"/>
        <v>0.14864864864864866</v>
      </c>
      <c r="Q21" s="26"/>
    </row>
    <row r="22" spans="1:17" x14ac:dyDescent="0.3">
      <c r="A22" s="12">
        <v>19</v>
      </c>
      <c r="B22" s="12" t="s">
        <v>46</v>
      </c>
      <c r="C22" s="22">
        <v>28</v>
      </c>
      <c r="D22" s="23" t="s">
        <v>25</v>
      </c>
      <c r="E22" s="13" t="s">
        <v>21</v>
      </c>
      <c r="F22" s="15">
        <v>9</v>
      </c>
      <c r="G22" s="27" t="s">
        <v>22</v>
      </c>
      <c r="H22" s="28">
        <v>39368</v>
      </c>
      <c r="I22" s="29">
        <v>58</v>
      </c>
      <c r="J22" s="19">
        <v>4</v>
      </c>
      <c r="K22" s="19">
        <v>0</v>
      </c>
      <c r="L22" s="19">
        <v>5</v>
      </c>
      <c r="M22" s="19">
        <v>0</v>
      </c>
      <c r="N22" s="19">
        <v>0</v>
      </c>
      <c r="O22" s="19">
        <f t="shared" si="0"/>
        <v>9</v>
      </c>
      <c r="P22" s="20">
        <f t="shared" si="1"/>
        <v>0.12162162162162163</v>
      </c>
      <c r="Q22" s="26"/>
    </row>
    <row r="23" spans="1:17" x14ac:dyDescent="0.3">
      <c r="A23" s="21">
        <v>20</v>
      </c>
      <c r="B23" s="12" t="s">
        <v>47</v>
      </c>
      <c r="C23" s="22">
        <v>40</v>
      </c>
      <c r="D23" s="23" t="s">
        <v>25</v>
      </c>
      <c r="E23" s="13" t="s">
        <v>21</v>
      </c>
      <c r="F23" s="15">
        <v>9</v>
      </c>
      <c r="G23" s="24" t="s">
        <v>22</v>
      </c>
      <c r="H23" s="17">
        <v>39290</v>
      </c>
      <c r="I23" s="25">
        <v>70</v>
      </c>
      <c r="J23" s="19">
        <v>2</v>
      </c>
      <c r="K23" s="19">
        <v>1</v>
      </c>
      <c r="L23" s="19">
        <v>2</v>
      </c>
      <c r="M23" s="19">
        <v>4</v>
      </c>
      <c r="N23" s="19">
        <v>0</v>
      </c>
      <c r="O23" s="19">
        <f t="shared" si="0"/>
        <v>9</v>
      </c>
      <c r="P23" s="20">
        <f t="shared" si="1"/>
        <v>0.12162162162162163</v>
      </c>
      <c r="Q23" s="26"/>
    </row>
    <row r="24" spans="1:17" x14ac:dyDescent="0.3">
      <c r="A24" s="12">
        <v>21</v>
      </c>
      <c r="B24" s="12" t="s">
        <v>48</v>
      </c>
      <c r="C24" s="22">
        <v>18</v>
      </c>
      <c r="D24" s="23" t="s">
        <v>25</v>
      </c>
      <c r="E24" s="13" t="s">
        <v>21</v>
      </c>
      <c r="F24" s="15">
        <v>9</v>
      </c>
      <c r="G24" s="13" t="s">
        <v>22</v>
      </c>
      <c r="H24" s="28">
        <v>39120</v>
      </c>
      <c r="I24" s="29">
        <v>45</v>
      </c>
      <c r="J24" s="19">
        <v>2</v>
      </c>
      <c r="K24" s="19">
        <v>0</v>
      </c>
      <c r="L24" s="19">
        <v>2</v>
      </c>
      <c r="M24" s="19">
        <v>4</v>
      </c>
      <c r="N24" s="19">
        <v>0</v>
      </c>
      <c r="O24" s="19">
        <f t="shared" si="0"/>
        <v>8</v>
      </c>
      <c r="P24" s="20">
        <f t="shared" si="1"/>
        <v>0.10810810810810811</v>
      </c>
      <c r="Q24" s="26"/>
    </row>
    <row r="25" spans="1:17" x14ac:dyDescent="0.3">
      <c r="A25" s="21">
        <v>22</v>
      </c>
      <c r="B25" s="12" t="s">
        <v>49</v>
      </c>
      <c r="C25" s="13">
        <v>33</v>
      </c>
      <c r="D25" s="14" t="s">
        <v>31</v>
      </c>
      <c r="E25" s="13" t="s">
        <v>21</v>
      </c>
      <c r="F25" s="15">
        <v>9</v>
      </c>
      <c r="G25" s="27" t="s">
        <v>22</v>
      </c>
      <c r="H25" s="28">
        <v>39191</v>
      </c>
      <c r="I25" s="15">
        <v>25</v>
      </c>
      <c r="J25" s="19">
        <v>3</v>
      </c>
      <c r="K25" s="19">
        <v>2</v>
      </c>
      <c r="L25" s="19">
        <v>2</v>
      </c>
      <c r="M25" s="19">
        <v>1</v>
      </c>
      <c r="N25" s="19">
        <v>0</v>
      </c>
      <c r="O25" s="19">
        <f t="shared" si="0"/>
        <v>8</v>
      </c>
      <c r="P25" s="20">
        <f t="shared" si="1"/>
        <v>0.10810810810810811</v>
      </c>
      <c r="Q25" s="26"/>
    </row>
    <row r="26" spans="1:17" x14ac:dyDescent="0.3">
      <c r="A26" s="12">
        <v>23</v>
      </c>
      <c r="B26" s="12" t="s">
        <v>50</v>
      </c>
      <c r="C26" s="22">
        <v>2</v>
      </c>
      <c r="D26" s="23" t="s">
        <v>25</v>
      </c>
      <c r="E26" s="13" t="s">
        <v>21</v>
      </c>
      <c r="F26" s="15">
        <v>9</v>
      </c>
      <c r="G26" s="38" t="s">
        <v>22</v>
      </c>
      <c r="H26" s="39">
        <v>39162</v>
      </c>
      <c r="I26" s="40">
        <v>59</v>
      </c>
      <c r="J26" s="19">
        <v>2</v>
      </c>
      <c r="K26" s="19">
        <v>3</v>
      </c>
      <c r="L26" s="19">
        <v>1</v>
      </c>
      <c r="M26" s="19">
        <v>0</v>
      </c>
      <c r="N26" s="19">
        <v>0</v>
      </c>
      <c r="O26" s="19">
        <f t="shared" si="0"/>
        <v>6</v>
      </c>
      <c r="P26" s="20">
        <f t="shared" si="1"/>
        <v>8.1081081081081086E-2</v>
      </c>
      <c r="Q26" s="26"/>
    </row>
    <row r="27" spans="1:17" x14ac:dyDescent="0.3">
      <c r="A27" s="21">
        <v>24</v>
      </c>
      <c r="B27" s="12" t="s">
        <v>51</v>
      </c>
      <c r="C27" s="13">
        <v>17</v>
      </c>
      <c r="D27" s="23" t="s">
        <v>25</v>
      </c>
      <c r="E27" s="13" t="s">
        <v>21</v>
      </c>
      <c r="F27" s="15">
        <v>9</v>
      </c>
      <c r="G27" s="13" t="s">
        <v>22</v>
      </c>
      <c r="H27" s="28">
        <v>39141</v>
      </c>
      <c r="I27" s="29">
        <v>45</v>
      </c>
      <c r="J27" s="19">
        <v>1</v>
      </c>
      <c r="K27" s="19">
        <v>3</v>
      </c>
      <c r="L27" s="19">
        <v>2</v>
      </c>
      <c r="M27" s="19">
        <v>0</v>
      </c>
      <c r="N27" s="19">
        <v>0</v>
      </c>
      <c r="O27" s="19">
        <f t="shared" si="0"/>
        <v>6</v>
      </c>
      <c r="P27" s="20">
        <f t="shared" si="1"/>
        <v>8.1081081081081086E-2</v>
      </c>
      <c r="Q27" s="26"/>
    </row>
    <row r="28" spans="1:17" x14ac:dyDescent="0.3">
      <c r="A28" s="12">
        <v>25</v>
      </c>
      <c r="B28" s="12" t="s">
        <v>52</v>
      </c>
      <c r="C28" s="22">
        <v>26</v>
      </c>
      <c r="D28" s="23" t="s">
        <v>25</v>
      </c>
      <c r="E28" s="13" t="s">
        <v>21</v>
      </c>
      <c r="F28" s="15">
        <v>9</v>
      </c>
      <c r="G28" s="13" t="s">
        <v>22</v>
      </c>
      <c r="H28" s="37">
        <v>39288</v>
      </c>
      <c r="I28" s="15">
        <v>35</v>
      </c>
      <c r="J28" s="19">
        <v>2</v>
      </c>
      <c r="K28" s="19">
        <v>2</v>
      </c>
      <c r="L28" s="19">
        <v>0</v>
      </c>
      <c r="M28" s="19">
        <v>1</v>
      </c>
      <c r="N28" s="19">
        <v>1</v>
      </c>
      <c r="O28" s="19">
        <f t="shared" si="0"/>
        <v>6</v>
      </c>
      <c r="P28" s="20">
        <f t="shared" si="1"/>
        <v>8.1081081081081086E-2</v>
      </c>
      <c r="Q28" s="26"/>
    </row>
    <row r="29" spans="1:17" x14ac:dyDescent="0.3">
      <c r="A29" s="21">
        <v>26</v>
      </c>
      <c r="B29" s="12" t="s">
        <v>53</v>
      </c>
      <c r="C29" s="22">
        <v>36</v>
      </c>
      <c r="D29" s="23" t="s">
        <v>25</v>
      </c>
      <c r="E29" s="13" t="s">
        <v>21</v>
      </c>
      <c r="F29" s="15">
        <v>9</v>
      </c>
      <c r="G29" s="27" t="s">
        <v>22</v>
      </c>
      <c r="H29" s="41">
        <v>39109</v>
      </c>
      <c r="I29" s="15">
        <v>46</v>
      </c>
      <c r="J29" s="19">
        <v>0</v>
      </c>
      <c r="K29" s="19">
        <v>1</v>
      </c>
      <c r="L29" s="19">
        <v>4</v>
      </c>
      <c r="M29" s="19">
        <v>1</v>
      </c>
      <c r="N29" s="19">
        <v>0</v>
      </c>
      <c r="O29" s="19">
        <f t="shared" si="0"/>
        <v>6</v>
      </c>
      <c r="P29" s="20">
        <f t="shared" si="1"/>
        <v>8.1081081081081086E-2</v>
      </c>
      <c r="Q29" s="26"/>
    </row>
    <row r="30" spans="1:17" x14ac:dyDescent="0.3">
      <c r="A30" s="12">
        <v>27</v>
      </c>
      <c r="B30" s="12" t="s">
        <v>54</v>
      </c>
      <c r="C30" s="13">
        <v>39</v>
      </c>
      <c r="D30" s="23" t="s">
        <v>25</v>
      </c>
      <c r="E30" s="13" t="s">
        <v>21</v>
      </c>
      <c r="F30" s="15">
        <v>9</v>
      </c>
      <c r="G30" s="38" t="s">
        <v>29</v>
      </c>
      <c r="H30" s="39">
        <v>39354</v>
      </c>
      <c r="I30" s="40">
        <v>59</v>
      </c>
      <c r="J30" s="19">
        <v>0</v>
      </c>
      <c r="K30" s="19">
        <v>2</v>
      </c>
      <c r="L30" s="19">
        <v>2</v>
      </c>
      <c r="M30" s="19">
        <v>0</v>
      </c>
      <c r="N30" s="19">
        <v>2</v>
      </c>
      <c r="O30" s="19">
        <f t="shared" si="0"/>
        <v>6</v>
      </c>
      <c r="P30" s="20">
        <f t="shared" si="1"/>
        <v>8.1081081081081086E-2</v>
      </c>
      <c r="Q30" s="26"/>
    </row>
    <row r="31" spans="1:17" x14ac:dyDescent="0.3">
      <c r="A31" s="21">
        <v>28</v>
      </c>
      <c r="B31" s="12" t="s">
        <v>55</v>
      </c>
      <c r="C31" s="13">
        <v>3</v>
      </c>
      <c r="D31" s="23" t="s">
        <v>25</v>
      </c>
      <c r="E31" s="13" t="s">
        <v>21</v>
      </c>
      <c r="F31" s="15">
        <v>9</v>
      </c>
      <c r="G31" s="16" t="s">
        <v>22</v>
      </c>
      <c r="H31" s="17">
        <v>39322</v>
      </c>
      <c r="I31" s="18">
        <v>59</v>
      </c>
      <c r="J31" s="19">
        <v>0</v>
      </c>
      <c r="K31" s="19">
        <v>0</v>
      </c>
      <c r="L31" s="19">
        <v>2</v>
      </c>
      <c r="M31" s="19">
        <v>2</v>
      </c>
      <c r="N31" s="19">
        <v>0</v>
      </c>
      <c r="O31" s="19">
        <f t="shared" si="0"/>
        <v>4</v>
      </c>
      <c r="P31" s="20">
        <f t="shared" si="1"/>
        <v>5.4054054054054057E-2</v>
      </c>
      <c r="Q31" s="26"/>
    </row>
    <row r="32" spans="1:17" x14ac:dyDescent="0.3">
      <c r="A32" s="12">
        <v>29</v>
      </c>
      <c r="B32" s="12" t="s">
        <v>56</v>
      </c>
      <c r="C32" s="22">
        <v>14</v>
      </c>
      <c r="D32" s="23" t="s">
        <v>25</v>
      </c>
      <c r="E32" s="13" t="s">
        <v>21</v>
      </c>
      <c r="F32" s="15">
        <v>9</v>
      </c>
      <c r="G32" s="27" t="s">
        <v>22</v>
      </c>
      <c r="H32" s="28">
        <v>39306</v>
      </c>
      <c r="I32" s="29">
        <v>66</v>
      </c>
      <c r="J32" s="19">
        <v>0</v>
      </c>
      <c r="K32" s="19">
        <v>4</v>
      </c>
      <c r="L32" s="19">
        <v>0</v>
      </c>
      <c r="M32" s="19">
        <v>0</v>
      </c>
      <c r="N32" s="19">
        <v>0</v>
      </c>
      <c r="O32" s="19">
        <f t="shared" si="0"/>
        <v>4</v>
      </c>
      <c r="P32" s="20">
        <f t="shared" si="1"/>
        <v>5.4054054054054057E-2</v>
      </c>
      <c r="Q32" s="26"/>
    </row>
    <row r="33" spans="1:17" x14ac:dyDescent="0.3">
      <c r="A33" s="21">
        <v>30</v>
      </c>
      <c r="B33" s="12" t="s">
        <v>57</v>
      </c>
      <c r="C33" s="22">
        <v>30</v>
      </c>
      <c r="D33" s="23" t="s">
        <v>25</v>
      </c>
      <c r="E33" s="13" t="s">
        <v>21</v>
      </c>
      <c r="F33" s="15">
        <v>9</v>
      </c>
      <c r="G33" s="24" t="s">
        <v>29</v>
      </c>
      <c r="H33" s="17">
        <v>39239</v>
      </c>
      <c r="I33" s="25">
        <v>70</v>
      </c>
      <c r="J33" s="19">
        <v>0</v>
      </c>
      <c r="K33" s="19">
        <v>1</v>
      </c>
      <c r="L33" s="19">
        <v>1</v>
      </c>
      <c r="M33" s="19">
        <v>1</v>
      </c>
      <c r="N33" s="19">
        <v>0</v>
      </c>
      <c r="O33" s="19">
        <f t="shared" si="0"/>
        <v>3</v>
      </c>
      <c r="P33" s="20">
        <f t="shared" si="1"/>
        <v>4.0540540540540543E-2</v>
      </c>
      <c r="Q33" s="26"/>
    </row>
    <row r="34" spans="1:17" x14ac:dyDescent="0.3">
      <c r="A34" s="12">
        <v>31</v>
      </c>
      <c r="B34" s="12" t="s">
        <v>58</v>
      </c>
      <c r="C34" s="13">
        <v>15</v>
      </c>
      <c r="D34" s="14" t="s">
        <v>31</v>
      </c>
      <c r="E34" s="13" t="s">
        <v>21</v>
      </c>
      <c r="F34" s="15">
        <v>9</v>
      </c>
      <c r="G34" s="27" t="s">
        <v>22</v>
      </c>
      <c r="H34" s="42">
        <v>39325</v>
      </c>
      <c r="I34" s="29">
        <v>55</v>
      </c>
      <c r="J34" s="19">
        <v>0</v>
      </c>
      <c r="K34" s="19">
        <v>0</v>
      </c>
      <c r="L34" s="19">
        <v>1</v>
      </c>
      <c r="M34" s="19">
        <v>0</v>
      </c>
      <c r="N34" s="19">
        <v>0</v>
      </c>
      <c r="O34" s="19">
        <f t="shared" si="0"/>
        <v>1</v>
      </c>
      <c r="P34" s="20">
        <f t="shared" si="1"/>
        <v>1.3513513513513514E-2</v>
      </c>
      <c r="Q34" s="26"/>
    </row>
    <row r="35" spans="1:17" x14ac:dyDescent="0.3">
      <c r="A35" s="21">
        <v>32</v>
      </c>
      <c r="B35" s="12" t="s">
        <v>59</v>
      </c>
      <c r="C35" s="22">
        <v>6</v>
      </c>
      <c r="D35" s="23" t="s">
        <v>25</v>
      </c>
      <c r="E35" s="13" t="s">
        <v>21</v>
      </c>
      <c r="F35" s="15">
        <v>9</v>
      </c>
      <c r="G35" s="27" t="s">
        <v>22</v>
      </c>
      <c r="H35" s="28">
        <v>39168</v>
      </c>
      <c r="I35" s="29">
        <v>66</v>
      </c>
      <c r="J35" s="19"/>
      <c r="K35" s="19"/>
      <c r="L35" s="19"/>
      <c r="M35" s="19"/>
      <c r="N35" s="19"/>
      <c r="O35" s="19"/>
      <c r="P35" s="20"/>
      <c r="Q35" s="26" t="s">
        <v>60</v>
      </c>
    </row>
    <row r="36" spans="1:17" x14ac:dyDescent="0.3">
      <c r="A36" s="12">
        <v>33</v>
      </c>
      <c r="B36" s="12" t="s">
        <v>61</v>
      </c>
      <c r="C36" s="22">
        <v>10</v>
      </c>
      <c r="D36" s="23" t="s">
        <v>25</v>
      </c>
      <c r="E36" s="13" t="s">
        <v>21</v>
      </c>
      <c r="F36" s="15">
        <v>9</v>
      </c>
      <c r="G36" s="13" t="s">
        <v>22</v>
      </c>
      <c r="H36" s="28">
        <v>39326</v>
      </c>
      <c r="I36" s="29">
        <v>74</v>
      </c>
      <c r="J36" s="19"/>
      <c r="K36" s="19"/>
      <c r="L36" s="19"/>
      <c r="M36" s="19"/>
      <c r="N36" s="19"/>
      <c r="O36" s="19"/>
      <c r="P36" s="20"/>
      <c r="Q36" s="26" t="s">
        <v>60</v>
      </c>
    </row>
    <row r="37" spans="1:17" x14ac:dyDescent="0.3">
      <c r="A37" s="21">
        <v>34</v>
      </c>
      <c r="B37" s="12" t="s">
        <v>62</v>
      </c>
      <c r="C37" s="13">
        <v>11</v>
      </c>
      <c r="D37" s="14" t="s">
        <v>31</v>
      </c>
      <c r="E37" s="13" t="s">
        <v>21</v>
      </c>
      <c r="F37" s="15">
        <v>9</v>
      </c>
      <c r="G37" s="30" t="s">
        <v>22</v>
      </c>
      <c r="H37" s="31">
        <v>39380</v>
      </c>
      <c r="I37" s="32">
        <v>39</v>
      </c>
      <c r="J37" s="19"/>
      <c r="K37" s="19"/>
      <c r="L37" s="19"/>
      <c r="M37" s="19"/>
      <c r="N37" s="19"/>
      <c r="O37" s="19"/>
      <c r="P37" s="20"/>
      <c r="Q37" s="26" t="s">
        <v>60</v>
      </c>
    </row>
    <row r="38" spans="1:17" x14ac:dyDescent="0.3">
      <c r="A38" s="12">
        <v>35</v>
      </c>
      <c r="B38" s="12" t="s">
        <v>63</v>
      </c>
      <c r="C38" s="13">
        <v>19</v>
      </c>
      <c r="D38" s="23" t="s">
        <v>25</v>
      </c>
      <c r="E38" s="13" t="s">
        <v>21</v>
      </c>
      <c r="F38" s="15">
        <v>9</v>
      </c>
      <c r="G38" s="38" t="s">
        <v>22</v>
      </c>
      <c r="H38" s="43">
        <v>39083</v>
      </c>
      <c r="I38" s="40">
        <v>59</v>
      </c>
      <c r="J38" s="19"/>
      <c r="K38" s="19"/>
      <c r="L38" s="19"/>
      <c r="M38" s="19"/>
      <c r="N38" s="19"/>
      <c r="O38" s="19"/>
      <c r="P38" s="20"/>
      <c r="Q38" s="26" t="s">
        <v>60</v>
      </c>
    </row>
    <row r="39" spans="1:17" x14ac:dyDescent="0.3">
      <c r="A39" s="21">
        <v>36</v>
      </c>
      <c r="B39" s="12" t="s">
        <v>64</v>
      </c>
      <c r="C39" s="22">
        <v>20</v>
      </c>
      <c r="D39" s="14" t="s">
        <v>31</v>
      </c>
      <c r="E39" s="13" t="s">
        <v>21</v>
      </c>
      <c r="F39" s="15">
        <v>9</v>
      </c>
      <c r="G39" s="33" t="s">
        <v>22</v>
      </c>
      <c r="H39" s="44">
        <v>39119</v>
      </c>
      <c r="I39" s="35">
        <v>18</v>
      </c>
      <c r="J39" s="19"/>
      <c r="K39" s="19"/>
      <c r="L39" s="19"/>
      <c r="M39" s="19"/>
      <c r="N39" s="19"/>
      <c r="O39" s="19"/>
      <c r="P39" s="20"/>
      <c r="Q39" s="26" t="s">
        <v>60</v>
      </c>
    </row>
    <row r="40" spans="1:17" x14ac:dyDescent="0.3">
      <c r="A40" s="12">
        <v>37</v>
      </c>
      <c r="B40" s="12" t="s">
        <v>65</v>
      </c>
      <c r="C40" s="22">
        <v>22</v>
      </c>
      <c r="D40" s="23" t="s">
        <v>25</v>
      </c>
      <c r="E40" s="13" t="s">
        <v>21</v>
      </c>
      <c r="F40" s="15">
        <v>9</v>
      </c>
      <c r="G40" s="27" t="s">
        <v>22</v>
      </c>
      <c r="H40" s="41">
        <v>39350</v>
      </c>
      <c r="I40" s="15">
        <v>46</v>
      </c>
      <c r="J40" s="19"/>
      <c r="K40" s="19"/>
      <c r="L40" s="19"/>
      <c r="M40" s="19"/>
      <c r="N40" s="19"/>
      <c r="O40" s="19"/>
      <c r="P40" s="20"/>
      <c r="Q40" s="26" t="s">
        <v>60</v>
      </c>
    </row>
    <row r="41" spans="1:17" x14ac:dyDescent="0.3">
      <c r="A41" s="21">
        <v>38</v>
      </c>
      <c r="B41" s="12" t="s">
        <v>66</v>
      </c>
      <c r="C41" s="13">
        <v>31</v>
      </c>
      <c r="D41" s="23" t="s">
        <v>25</v>
      </c>
      <c r="E41" s="13" t="s">
        <v>21</v>
      </c>
      <c r="F41" s="15">
        <v>9</v>
      </c>
      <c r="G41" s="13" t="s">
        <v>22</v>
      </c>
      <c r="H41" s="28">
        <v>39207</v>
      </c>
      <c r="I41" s="29">
        <v>74</v>
      </c>
      <c r="J41" s="19"/>
      <c r="K41" s="19"/>
      <c r="L41" s="19"/>
      <c r="M41" s="19"/>
      <c r="N41" s="19"/>
      <c r="O41" s="19"/>
      <c r="P41" s="20"/>
      <c r="Q41" s="26" t="s">
        <v>60</v>
      </c>
    </row>
    <row r="42" spans="1:17" x14ac:dyDescent="0.3">
      <c r="A42" s="12">
        <v>39</v>
      </c>
      <c r="B42" s="12" t="s">
        <v>67</v>
      </c>
      <c r="C42" s="22">
        <v>32</v>
      </c>
      <c r="D42" s="14" t="s">
        <v>31</v>
      </c>
      <c r="E42" s="13" t="s">
        <v>21</v>
      </c>
      <c r="F42" s="15">
        <v>9</v>
      </c>
      <c r="G42" s="27" t="s">
        <v>22</v>
      </c>
      <c r="H42" s="42">
        <v>39337</v>
      </c>
      <c r="I42" s="29">
        <v>55</v>
      </c>
      <c r="J42" s="19"/>
      <c r="K42" s="19"/>
      <c r="L42" s="19"/>
      <c r="M42" s="19"/>
      <c r="N42" s="19"/>
      <c r="O42" s="19"/>
      <c r="P42" s="20"/>
      <c r="Q42" s="26" t="s">
        <v>60</v>
      </c>
    </row>
    <row r="43" spans="1:17" x14ac:dyDescent="0.3">
      <c r="A43" s="21">
        <v>40</v>
      </c>
      <c r="B43" s="12" t="s">
        <v>68</v>
      </c>
      <c r="C43" s="22">
        <v>34</v>
      </c>
      <c r="D43" s="23" t="s">
        <v>25</v>
      </c>
      <c r="E43" s="13" t="s">
        <v>21</v>
      </c>
      <c r="F43" s="15">
        <v>9</v>
      </c>
      <c r="G43" s="13" t="s">
        <v>22</v>
      </c>
      <c r="H43" s="28">
        <v>39113</v>
      </c>
      <c r="I43" s="29">
        <v>74</v>
      </c>
      <c r="J43" s="19"/>
      <c r="K43" s="19"/>
      <c r="L43" s="19"/>
      <c r="M43" s="19"/>
      <c r="N43" s="19"/>
      <c r="O43" s="19"/>
      <c r="P43" s="20"/>
      <c r="Q43" s="26" t="s">
        <v>60</v>
      </c>
    </row>
    <row r="46" spans="1:17" x14ac:dyDescent="0.3">
      <c r="D46" s="45"/>
      <c r="J46"/>
    </row>
    <row r="47" spans="1:17" ht="15.6" x14ac:dyDescent="0.3">
      <c r="D47" s="46" t="s">
        <v>69</v>
      </c>
      <c r="F47" s="47"/>
      <c r="G47" s="46" t="s">
        <v>70</v>
      </c>
      <c r="J47"/>
      <c r="M47" s="48" t="s">
        <v>71</v>
      </c>
    </row>
    <row r="48" spans="1:17" x14ac:dyDescent="0.3">
      <c r="D48" s="45"/>
      <c r="J48"/>
    </row>
    <row r="49" spans="4:10" x14ac:dyDescent="0.3">
      <c r="D49" s="46" t="s">
        <v>72</v>
      </c>
      <c r="G49" s="46" t="s">
        <v>73</v>
      </c>
      <c r="J49"/>
    </row>
    <row r="50" spans="4:10" x14ac:dyDescent="0.3">
      <c r="J50"/>
    </row>
  </sheetData>
  <pageMargins left="0.70866141732283472" right="0.70866141732283472" top="0.35433070866141736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ПРОТОКОЛ_9 на сайт</vt:lpstr>
      <vt:lpstr>'ПРОТОКОЛ_9 на сайт'!Заголовки_для_печати</vt:lpstr>
      <vt:lpstr>'ПРОТОКОЛ_9 на сайт'!Область_печати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dcterms:created xsi:type="dcterms:W3CDTF">2022-11-21T04:20:49Z</dcterms:created>
  <dcterms:modified xsi:type="dcterms:W3CDTF">2022-11-21T04:21:15Z</dcterms:modified>
</cp:coreProperties>
</file>