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K:\Metodists\ОЛИМПИАДЫ\2022-2023\Окружной этап\12 ВСЕ ПРОТОКОЛЫ\Экономика\на сайт\"/>
    </mc:Choice>
  </mc:AlternateContent>
  <xr:revisionPtr revIDLastSave="0" documentId="13_ncr:1_{A26A95FA-7317-491A-8BD3-4E0FA76E9726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на сайт" sheetId="1" r:id="rId1"/>
  </sheets>
  <definedNames>
    <definedName name="_xlnm._FilterDatabase" localSheetId="0" hidden="1">'на сайт'!$A$3:$P$3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  <definedName name="_xlnm.Print_Area" localSheetId="0">'на сайт'!$A$1:$P$59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7" i="1" l="1"/>
  <c r="N47" i="1"/>
  <c r="O46" i="1"/>
  <c r="N46" i="1"/>
  <c r="O45" i="1"/>
  <c r="N45" i="1"/>
  <c r="O44" i="1"/>
  <c r="N44" i="1"/>
  <c r="O43" i="1"/>
  <c r="N43" i="1"/>
  <c r="O42" i="1"/>
  <c r="N42" i="1"/>
  <c r="O41" i="1"/>
  <c r="N41" i="1"/>
  <c r="O40" i="1"/>
  <c r="N40" i="1"/>
  <c r="O39" i="1"/>
  <c r="N39" i="1"/>
  <c r="O38" i="1"/>
  <c r="N38" i="1"/>
  <c r="O37" i="1"/>
  <c r="N37" i="1"/>
  <c r="O36" i="1"/>
  <c r="N36" i="1"/>
  <c r="O35" i="1"/>
  <c r="N35" i="1"/>
  <c r="O34" i="1"/>
  <c r="N34" i="1"/>
  <c r="O33" i="1"/>
  <c r="N33" i="1"/>
  <c r="O32" i="1"/>
  <c r="N32" i="1"/>
  <c r="O31" i="1"/>
  <c r="N31" i="1"/>
  <c r="O30" i="1"/>
  <c r="N30" i="1"/>
  <c r="O29" i="1"/>
  <c r="N29" i="1"/>
  <c r="O28" i="1"/>
  <c r="N28" i="1"/>
  <c r="O27" i="1"/>
  <c r="N27" i="1"/>
  <c r="O26" i="1"/>
  <c r="N26" i="1"/>
  <c r="O25" i="1"/>
  <c r="N25" i="1"/>
  <c r="O24" i="1"/>
  <c r="N24" i="1"/>
  <c r="O23" i="1"/>
  <c r="N23" i="1"/>
  <c r="O22" i="1"/>
  <c r="N22" i="1"/>
  <c r="O21" i="1"/>
  <c r="N21" i="1"/>
  <c r="O20" i="1"/>
  <c r="N20" i="1"/>
  <c r="O19" i="1"/>
  <c r="N19" i="1"/>
  <c r="O18" i="1"/>
  <c r="N18" i="1"/>
  <c r="O17" i="1"/>
  <c r="N17" i="1"/>
  <c r="O16" i="1"/>
  <c r="N16" i="1"/>
  <c r="O15" i="1"/>
  <c r="N15" i="1"/>
  <c r="O14" i="1"/>
  <c r="N14" i="1"/>
  <c r="O13" i="1"/>
  <c r="N13" i="1"/>
  <c r="O12" i="1"/>
  <c r="N12" i="1"/>
  <c r="O11" i="1"/>
  <c r="N11" i="1"/>
  <c r="O10" i="1"/>
  <c r="N10" i="1"/>
  <c r="O9" i="1"/>
  <c r="N9" i="1"/>
  <c r="O8" i="1"/>
  <c r="N8" i="1"/>
  <c r="O7" i="1"/>
  <c r="N7" i="1"/>
  <c r="O6" i="1"/>
  <c r="N6" i="1"/>
  <c r="O5" i="1"/>
  <c r="N5" i="1"/>
  <c r="O4" i="1"/>
  <c r="N4" i="1"/>
</calcChain>
</file>

<file path=xl/sharedStrings.xml><?xml version="1.0" encoding="utf-8"?>
<sst xmlns="http://schemas.openxmlformats.org/spreadsheetml/2006/main" count="248" uniqueCount="92">
  <si>
    <t>Протокол окружного этапа всероссийской олимпиады школьников в 2022-2023 уч.году
ЭКОНОМИКА. 7-8 класс</t>
  </si>
  <si>
    <t>Дата размещения на сайт: 01.12.2022</t>
  </si>
  <si>
    <t>№ п/п</t>
  </si>
  <si>
    <t>код</t>
  </si>
  <si>
    <t>счетчик</t>
  </si>
  <si>
    <t>район</t>
  </si>
  <si>
    <t>Предмет</t>
  </si>
  <si>
    <t>Класс</t>
  </si>
  <si>
    <t>Пол</t>
  </si>
  <si>
    <t xml:space="preserve">Дата рождения </t>
  </si>
  <si>
    <t>ОО</t>
  </si>
  <si>
    <t>Тестовая часть №1-15
(30 б)</t>
  </si>
  <si>
    <t>Задание №1
(6 б)</t>
  </si>
  <si>
    <t>Задание №2
(6 б)</t>
  </si>
  <si>
    <t>Задание №3
(6 б)</t>
  </si>
  <si>
    <t>Итоговый балл
(48 б)</t>
  </si>
  <si>
    <t>% выполнения</t>
  </si>
  <si>
    <t>Результат</t>
  </si>
  <si>
    <t>78ЭК37</t>
  </si>
  <si>
    <t>а</t>
  </si>
  <si>
    <t>экономика</t>
  </si>
  <si>
    <t>ж</t>
  </si>
  <si>
    <t>Победитель</t>
  </si>
  <si>
    <t>78ЭК60</t>
  </si>
  <si>
    <t>к</t>
  </si>
  <si>
    <t>м</t>
  </si>
  <si>
    <t>Призер</t>
  </si>
  <si>
    <t>78ЭК27</t>
  </si>
  <si>
    <t>78ЭК53</t>
  </si>
  <si>
    <t>18.07.2008</t>
  </si>
  <si>
    <t>78ЭК04</t>
  </si>
  <si>
    <t>78ЭК43</t>
  </si>
  <si>
    <t>24.05.2008</t>
  </si>
  <si>
    <t>78ЭК29</t>
  </si>
  <si>
    <t>78ЭК36</t>
  </si>
  <si>
    <t>78ЭК49</t>
  </si>
  <si>
    <t>78ЭК22</t>
  </si>
  <si>
    <t>78ЭК47</t>
  </si>
  <si>
    <t>78ЭК12</t>
  </si>
  <si>
    <t>78ЭК01</t>
  </si>
  <si>
    <t>78ЭК03</t>
  </si>
  <si>
    <t>78ЭК05</t>
  </si>
  <si>
    <t>78ЭК08</t>
  </si>
  <si>
    <t>78ЭК10</t>
  </si>
  <si>
    <t>78ЭК13</t>
  </si>
  <si>
    <t>78ЭК19</t>
  </si>
  <si>
    <t>26.07.2008</t>
  </si>
  <si>
    <t>78ЭК52</t>
  </si>
  <si>
    <t>06.02.2009</t>
  </si>
  <si>
    <t>78ЭК57</t>
  </si>
  <si>
    <t>78ЭК39</t>
  </si>
  <si>
    <t>78ЭК54</t>
  </si>
  <si>
    <t>09.01.2008</t>
  </si>
  <si>
    <t>78ЭК30</t>
  </si>
  <si>
    <t>Радиант</t>
  </si>
  <si>
    <t>78ЭК33</t>
  </si>
  <si>
    <t>78ЭК50</t>
  </si>
  <si>
    <t>78ЭК56</t>
  </si>
  <si>
    <t>78ЭК61</t>
  </si>
  <si>
    <t>78ЭК06</t>
  </si>
  <si>
    <t>78ЭК26</t>
  </si>
  <si>
    <t>78ЭК40</t>
  </si>
  <si>
    <t>78ЭК42</t>
  </si>
  <si>
    <t>78ЭК45</t>
  </si>
  <si>
    <t>78ЭК55</t>
  </si>
  <si>
    <t>78ЭК58</t>
  </si>
  <si>
    <t>78ЭК46</t>
  </si>
  <si>
    <t>78ЭК59</t>
  </si>
  <si>
    <t>ц</t>
  </si>
  <si>
    <t>78ЭК02</t>
  </si>
  <si>
    <t>78ЭК09</t>
  </si>
  <si>
    <t>78ЭК11</t>
  </si>
  <si>
    <t>78ЭК41</t>
  </si>
  <si>
    <t>78ЭК44</t>
  </si>
  <si>
    <t>78ЭК18</t>
  </si>
  <si>
    <t>78ЭК38</t>
  </si>
  <si>
    <t>78ЭК07</t>
  </si>
  <si>
    <t>неявка</t>
  </si>
  <si>
    <t>78ЭК17</t>
  </si>
  <si>
    <t>78ЭК20</t>
  </si>
  <si>
    <t>78ЭК31</t>
  </si>
  <si>
    <t>16.03.2008</t>
  </si>
  <si>
    <t>78ЭК34</t>
  </si>
  <si>
    <t>78ЭК48</t>
  </si>
  <si>
    <t>78ЭК51</t>
  </si>
  <si>
    <t>Председатель жюри:</t>
  </si>
  <si>
    <t>Комиссарова Т.В.</t>
  </si>
  <si>
    <t>Члены жюри:</t>
  </si>
  <si>
    <t>Камышова Е.В.</t>
  </si>
  <si>
    <t>Орлова В.Р.</t>
  </si>
  <si>
    <t xml:space="preserve">Сопредседатель: </t>
  </si>
  <si>
    <t>Власова А.Д.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</si>
</sst>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name val="Arial"/>
      <family val="2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8" fillId="0" borderId="0"/>
    <xf numFmtId="0" fontId="10" fillId="0" borderId="0"/>
    <xf numFmtId="0" fontId="1" fillId="0" borderId="0"/>
  </cellStyleXfs>
  <cellXfs count="68">
    <xf numFmtId="0" fontId="0" fillId="0" borderId="0" xfId="0"/>
    <xf numFmtId="0" fontId="2" fillId="2" borderId="0" xfId="0" applyFont="1" applyFill="1" applyBorder="1" applyAlignment="1">
      <alignment horizontal="centerContinuous" vertical="center" wrapText="1"/>
    </xf>
    <xf numFmtId="0" fontId="2" fillId="2" borderId="0" xfId="0" applyFont="1" applyFill="1" applyBorder="1" applyAlignment="1">
      <alignment horizontal="centerContinuous" vertical="center"/>
    </xf>
    <xf numFmtId="0" fontId="0" fillId="2" borderId="0" xfId="0" applyFill="1" applyAlignment="1"/>
    <xf numFmtId="0" fontId="4" fillId="2" borderId="1" xfId="2" applyNumberFormat="1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49" fontId="7" fillId="0" borderId="2" xfId="2" applyNumberFormat="1" applyFont="1" applyFill="1" applyBorder="1" applyAlignment="1">
      <alignment horizontal="center" vertical="center" wrapText="1"/>
    </xf>
    <xf numFmtId="49" fontId="7" fillId="0" borderId="2" xfId="2" applyNumberFormat="1" applyFont="1" applyFill="1" applyBorder="1" applyAlignment="1">
      <alignment horizontal="left" vertical="center" wrapText="1"/>
    </xf>
    <xf numFmtId="0" fontId="4" fillId="0" borderId="2" xfId="2" applyNumberFormat="1" applyFont="1" applyFill="1" applyBorder="1" applyAlignment="1">
      <alignment horizontal="left"/>
    </xf>
    <xf numFmtId="0" fontId="4" fillId="0" borderId="2" xfId="2" applyNumberFormat="1" applyFont="1" applyFill="1" applyBorder="1" applyAlignment="1">
      <alignment horizontal="left" vertical="center"/>
    </xf>
    <xf numFmtId="0" fontId="4" fillId="0" borderId="2" xfId="2" applyNumberFormat="1" applyFont="1" applyFill="1" applyBorder="1" applyAlignment="1">
      <alignment horizontal="center"/>
    </xf>
    <xf numFmtId="0" fontId="4" fillId="0" borderId="2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left" vertical="top" wrapText="1"/>
    </xf>
    <xf numFmtId="0" fontId="4" fillId="0" borderId="2" xfId="3" applyNumberFormat="1" applyFont="1" applyFill="1" applyBorder="1" applyAlignment="1">
      <alignment horizontal="center"/>
    </xf>
    <xf numFmtId="0" fontId="4" fillId="0" borderId="2" xfId="3" applyNumberFormat="1" applyFont="1" applyFill="1" applyBorder="1" applyAlignment="1">
      <alignment horizontal="center" vertical="center"/>
    </xf>
    <xf numFmtId="14" fontId="4" fillId="0" borderId="2" xfId="3" applyNumberFormat="1" applyFont="1" applyFill="1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9" fontId="9" fillId="0" borderId="2" xfId="1" applyFont="1" applyBorder="1" applyAlignment="1">
      <alignment horizontal="center" vertical="center"/>
    </xf>
    <xf numFmtId="49" fontId="4" fillId="0" borderId="2" xfId="2" applyNumberFormat="1" applyFont="1" applyFill="1" applyBorder="1" applyAlignment="1">
      <alignment horizontal="center"/>
    </xf>
    <xf numFmtId="0" fontId="4" fillId="0" borderId="2" xfId="2" applyNumberFormat="1" applyFont="1" applyFill="1" applyBorder="1" applyAlignment="1">
      <alignment horizontal="center" vertical="top"/>
    </xf>
    <xf numFmtId="0" fontId="4" fillId="0" borderId="2" xfId="2" applyNumberFormat="1" applyFont="1" applyFill="1" applyBorder="1" applyAlignment="1">
      <alignment horizontal="center" vertical="center"/>
    </xf>
    <xf numFmtId="14" fontId="4" fillId="0" borderId="2" xfId="2" applyNumberFormat="1" applyFont="1" applyFill="1" applyBorder="1" applyAlignment="1">
      <alignment horizontal="left" vertical="top"/>
    </xf>
    <xf numFmtId="0" fontId="4" fillId="0" borderId="2" xfId="2" applyFont="1" applyFill="1" applyBorder="1" applyAlignment="1">
      <alignment horizontal="center" vertical="top"/>
    </xf>
    <xf numFmtId="0" fontId="4" fillId="0" borderId="2" xfId="2" applyFont="1" applyFill="1" applyBorder="1" applyAlignment="1">
      <alignment horizontal="center" vertical="center"/>
    </xf>
    <xf numFmtId="14" fontId="4" fillId="0" borderId="2" xfId="2" applyNumberFormat="1" applyFont="1" applyFill="1" applyBorder="1" applyAlignment="1">
      <alignment horizontal="left"/>
    </xf>
    <xf numFmtId="0" fontId="4" fillId="0" borderId="2" xfId="2" applyFont="1" applyFill="1" applyBorder="1" applyAlignment="1">
      <alignment horizontal="center"/>
    </xf>
    <xf numFmtId="14" fontId="4" fillId="0" borderId="2" xfId="2" applyNumberFormat="1" applyFont="1" applyFill="1" applyBorder="1" applyAlignment="1">
      <alignment horizontal="left" vertical="center"/>
    </xf>
    <xf numFmtId="0" fontId="4" fillId="0" borderId="2" xfId="4" applyFont="1" applyFill="1" applyBorder="1" applyAlignment="1">
      <alignment horizontal="center"/>
    </xf>
    <xf numFmtId="0" fontId="4" fillId="0" borderId="2" xfId="4" applyFont="1" applyFill="1" applyBorder="1" applyAlignment="1">
      <alignment horizontal="center" vertical="center"/>
    </xf>
    <xf numFmtId="14" fontId="4" fillId="0" borderId="2" xfId="4" applyNumberFormat="1" applyFont="1" applyFill="1" applyBorder="1" applyAlignment="1">
      <alignment horizontal="left"/>
    </xf>
    <xf numFmtId="14" fontId="4" fillId="0" borderId="2" xfId="2" applyNumberFormat="1" applyFont="1" applyFill="1" applyBorder="1" applyAlignment="1">
      <alignment horizontal="left" vertical="top" wrapText="1"/>
    </xf>
    <xf numFmtId="0" fontId="4" fillId="0" borderId="2" xfId="5" applyFont="1" applyFill="1" applyBorder="1" applyAlignment="1">
      <alignment horizontal="center"/>
    </xf>
    <xf numFmtId="14" fontId="4" fillId="0" borderId="2" xfId="5" applyNumberFormat="1" applyFont="1" applyFill="1" applyBorder="1" applyAlignment="1">
      <alignment horizontal="left" wrapText="1"/>
    </xf>
    <xf numFmtId="0" fontId="4" fillId="0" borderId="2" xfId="2" applyNumberFormat="1" applyFont="1" applyFill="1" applyBorder="1" applyAlignment="1">
      <alignment horizontal="center" vertical="top" wrapText="1"/>
    </xf>
    <xf numFmtId="49" fontId="4" fillId="0" borderId="2" xfId="2" applyNumberFormat="1" applyFont="1" applyFill="1" applyBorder="1" applyAlignment="1">
      <alignment horizontal="center" vertical="top"/>
    </xf>
    <xf numFmtId="0" fontId="4" fillId="0" borderId="2" xfId="2" applyFont="1" applyFill="1" applyBorder="1" applyAlignment="1">
      <alignment horizontal="center" vertical="top" wrapText="1"/>
    </xf>
    <xf numFmtId="49" fontId="4" fillId="0" borderId="2" xfId="2" applyNumberFormat="1" applyFont="1" applyFill="1" applyBorder="1" applyAlignment="1">
      <alignment horizontal="center" vertical="center"/>
    </xf>
    <xf numFmtId="49" fontId="4" fillId="0" borderId="2" xfId="2" applyNumberFormat="1" applyFont="1" applyFill="1" applyBorder="1" applyAlignment="1">
      <alignment horizontal="left"/>
    </xf>
    <xf numFmtId="14" fontId="4" fillId="0" borderId="2" xfId="2" applyNumberFormat="1" applyFont="1" applyFill="1" applyBorder="1" applyAlignment="1">
      <alignment horizontal="left" vertical="center" wrapText="1"/>
    </xf>
    <xf numFmtId="0" fontId="4" fillId="0" borderId="2" xfId="3" applyFont="1" applyFill="1" applyBorder="1" applyAlignment="1">
      <alignment horizontal="center"/>
    </xf>
    <xf numFmtId="0" fontId="4" fillId="0" borderId="2" xfId="3" applyFont="1" applyFill="1" applyBorder="1" applyAlignment="1">
      <alignment horizontal="center" vertical="center"/>
    </xf>
    <xf numFmtId="0" fontId="4" fillId="3" borderId="2" xfId="4" applyFont="1" applyFill="1" applyBorder="1" applyAlignment="1">
      <alignment horizontal="center"/>
    </xf>
    <xf numFmtId="0" fontId="4" fillId="3" borderId="2" xfId="2" applyNumberFormat="1" applyFont="1" applyFill="1" applyBorder="1" applyAlignment="1">
      <alignment horizontal="center"/>
    </xf>
    <xf numFmtId="0" fontId="4" fillId="3" borderId="2" xfId="2" applyFont="1" applyFill="1" applyBorder="1" applyAlignment="1">
      <alignment horizontal="center"/>
    </xf>
    <xf numFmtId="0" fontId="4" fillId="3" borderId="2" xfId="2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/>
    </xf>
    <xf numFmtId="0" fontId="0" fillId="0" borderId="0" xfId="0" applyFill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center"/>
    </xf>
  </cellXfs>
  <cellStyles count="6">
    <cellStyle name="Обычный" xfId="0" builtinId="0"/>
    <cellStyle name="Обычный 2" xfId="2" xr:uid="{00000000-0005-0000-0000-000001000000}"/>
    <cellStyle name="Обычный 2 4" xfId="5" xr:uid="{00000000-0005-0000-0000-000002000000}"/>
    <cellStyle name="Обычный 3" xfId="3" xr:uid="{00000000-0005-0000-0000-000003000000}"/>
    <cellStyle name="Обычный 7" xfId="4" xr:uid="{00000000-0005-0000-0000-000004000000}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9"/>
  <sheetViews>
    <sheetView tabSelected="1" zoomScaleNormal="100" zoomScaleSheetLayoutView="80" workbookViewId="0">
      <selection activeCell="T9" sqref="T9"/>
    </sheetView>
  </sheetViews>
  <sheetFormatPr defaultRowHeight="14.4" x14ac:dyDescent="0.3"/>
  <cols>
    <col min="1" max="1" width="3.6640625" style="64" customWidth="1"/>
    <col min="2" max="2" width="9.6640625" style="65" customWidth="1"/>
    <col min="3" max="3" width="5.5546875" style="64" customWidth="1"/>
    <col min="4" max="4" width="5.5546875" style="66" customWidth="1"/>
    <col min="5" max="5" width="11.5546875" style="64" customWidth="1"/>
    <col min="6" max="6" width="6" style="64" customWidth="1"/>
    <col min="7" max="7" width="6" style="57" customWidth="1"/>
    <col min="8" max="9" width="12" style="64" customWidth="1"/>
    <col min="10" max="10" width="13.44140625" style="67" customWidth="1"/>
    <col min="11" max="11" width="10.44140625" style="67" customWidth="1"/>
    <col min="12" max="12" width="10" style="67" customWidth="1"/>
    <col min="13" max="13" width="9.6640625" style="67" customWidth="1"/>
    <col min="14" max="14" width="10.88671875" style="67" customWidth="1"/>
    <col min="15" max="15" width="13" style="67" customWidth="1"/>
    <col min="16" max="16" width="11.33203125" style="67" customWidth="1"/>
  </cols>
  <sheetData>
    <row r="1" spans="1:16" s="3" customFormat="1" ht="37.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3" customFormat="1" ht="18.75" customHeight="1" x14ac:dyDescent="0.3">
      <c r="A2" s="4" t="s">
        <v>1</v>
      </c>
      <c r="B2" s="5"/>
      <c r="C2" s="6"/>
      <c r="D2" s="6"/>
      <c r="E2" s="6"/>
      <c r="F2" s="6"/>
      <c r="G2" s="7"/>
      <c r="H2" s="6"/>
      <c r="I2" s="6"/>
      <c r="J2" s="8"/>
      <c r="K2" s="7"/>
      <c r="L2" s="7"/>
      <c r="M2" s="7"/>
      <c r="N2" s="7"/>
      <c r="O2" s="7"/>
      <c r="P2" s="7"/>
    </row>
    <row r="3" spans="1:16" ht="39.6" x14ac:dyDescent="0.3">
      <c r="A3" s="9" t="s">
        <v>2</v>
      </c>
      <c r="B3" s="10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</row>
    <row r="4" spans="1:16" ht="15.6" x14ac:dyDescent="0.3">
      <c r="A4" s="11">
        <v>1</v>
      </c>
      <c r="B4" s="12" t="s">
        <v>18</v>
      </c>
      <c r="C4" s="13">
        <v>37</v>
      </c>
      <c r="D4" s="14" t="s">
        <v>19</v>
      </c>
      <c r="E4" s="15" t="s">
        <v>20</v>
      </c>
      <c r="F4" s="16">
        <v>7</v>
      </c>
      <c r="G4" s="17" t="s">
        <v>21</v>
      </c>
      <c r="H4" s="18">
        <v>40175</v>
      </c>
      <c r="I4" s="16">
        <v>70</v>
      </c>
      <c r="J4" s="19">
        <v>22</v>
      </c>
      <c r="K4" s="19">
        <v>0</v>
      </c>
      <c r="L4" s="19">
        <v>6</v>
      </c>
      <c r="M4" s="19">
        <v>0</v>
      </c>
      <c r="N4" s="20">
        <f t="shared" ref="N4:N47" si="0">SUM(J4:M4)</f>
        <v>28</v>
      </c>
      <c r="O4" s="21">
        <f t="shared" ref="O4:O35" si="1">N4/48</f>
        <v>0.58333333333333337</v>
      </c>
      <c r="P4" s="19" t="s">
        <v>22</v>
      </c>
    </row>
    <row r="5" spans="1:16" ht="15.6" x14ac:dyDescent="0.3">
      <c r="A5" s="11">
        <v>2</v>
      </c>
      <c r="B5" s="12" t="s">
        <v>23</v>
      </c>
      <c r="C5" s="13">
        <v>60</v>
      </c>
      <c r="D5" s="22" t="s">
        <v>24</v>
      </c>
      <c r="E5" s="15" t="s">
        <v>20</v>
      </c>
      <c r="F5" s="23">
        <v>8</v>
      </c>
      <c r="G5" s="24" t="s">
        <v>25</v>
      </c>
      <c r="H5" s="25">
        <v>39609</v>
      </c>
      <c r="I5" s="26">
        <v>6</v>
      </c>
      <c r="J5" s="19">
        <v>18</v>
      </c>
      <c r="K5" s="19">
        <v>6</v>
      </c>
      <c r="L5" s="19">
        <v>2</v>
      </c>
      <c r="M5" s="19">
        <v>1</v>
      </c>
      <c r="N5" s="20">
        <f t="shared" si="0"/>
        <v>27</v>
      </c>
      <c r="O5" s="21">
        <f t="shared" si="1"/>
        <v>0.5625</v>
      </c>
      <c r="P5" s="19" t="s">
        <v>26</v>
      </c>
    </row>
    <row r="6" spans="1:16" ht="15.6" x14ac:dyDescent="0.3">
      <c r="A6" s="11">
        <v>3</v>
      </c>
      <c r="B6" s="12" t="s">
        <v>27</v>
      </c>
      <c r="C6" s="24">
        <v>27</v>
      </c>
      <c r="D6" s="14" t="s">
        <v>19</v>
      </c>
      <c r="E6" s="15" t="s">
        <v>20</v>
      </c>
      <c r="F6" s="13">
        <v>8</v>
      </c>
      <c r="G6" s="27" t="s">
        <v>21</v>
      </c>
      <c r="H6" s="28">
        <v>39471</v>
      </c>
      <c r="I6" s="29">
        <v>72</v>
      </c>
      <c r="J6" s="19">
        <v>22</v>
      </c>
      <c r="K6" s="19">
        <v>4</v>
      </c>
      <c r="L6" s="19">
        <v>0</v>
      </c>
      <c r="M6" s="19">
        <v>0</v>
      </c>
      <c r="N6" s="20">
        <f t="shared" si="0"/>
        <v>26</v>
      </c>
      <c r="O6" s="21">
        <f t="shared" si="1"/>
        <v>0.54166666666666663</v>
      </c>
      <c r="P6" s="19" t="s">
        <v>26</v>
      </c>
    </row>
    <row r="7" spans="1:16" ht="15.6" x14ac:dyDescent="0.3">
      <c r="A7" s="11">
        <v>4</v>
      </c>
      <c r="B7" s="12" t="s">
        <v>28</v>
      </c>
      <c r="C7" s="24">
        <v>53</v>
      </c>
      <c r="D7" s="14" t="s">
        <v>19</v>
      </c>
      <c r="E7" s="15" t="s">
        <v>20</v>
      </c>
      <c r="F7" s="27">
        <v>8</v>
      </c>
      <c r="G7" s="27" t="s">
        <v>25</v>
      </c>
      <c r="H7" s="30" t="s">
        <v>29</v>
      </c>
      <c r="I7" s="27">
        <v>90</v>
      </c>
      <c r="J7" s="19">
        <v>24</v>
      </c>
      <c r="K7" s="19">
        <v>0</v>
      </c>
      <c r="L7" s="19">
        <v>0</v>
      </c>
      <c r="M7" s="19">
        <v>0</v>
      </c>
      <c r="N7" s="20">
        <f t="shared" si="0"/>
        <v>24</v>
      </c>
      <c r="O7" s="21">
        <f t="shared" si="1"/>
        <v>0.5</v>
      </c>
      <c r="P7" s="19" t="s">
        <v>26</v>
      </c>
    </row>
    <row r="8" spans="1:16" ht="15.6" x14ac:dyDescent="0.3">
      <c r="A8" s="11">
        <v>5</v>
      </c>
      <c r="B8" s="12" t="s">
        <v>30</v>
      </c>
      <c r="C8" s="24">
        <v>4</v>
      </c>
      <c r="D8" s="14" t="s">
        <v>19</v>
      </c>
      <c r="E8" s="15" t="s">
        <v>20</v>
      </c>
      <c r="F8" s="31">
        <v>7</v>
      </c>
      <c r="G8" s="32" t="s">
        <v>25</v>
      </c>
      <c r="H8" s="33">
        <v>40048</v>
      </c>
      <c r="I8" s="31">
        <v>67</v>
      </c>
      <c r="J8" s="19">
        <v>20</v>
      </c>
      <c r="K8" s="19">
        <v>0</v>
      </c>
      <c r="L8" s="19">
        <v>2</v>
      </c>
      <c r="M8" s="19">
        <v>1</v>
      </c>
      <c r="N8" s="20">
        <f t="shared" si="0"/>
        <v>23</v>
      </c>
      <c r="O8" s="21">
        <f t="shared" si="1"/>
        <v>0.47916666666666669</v>
      </c>
      <c r="P8" s="19"/>
    </row>
    <row r="9" spans="1:16" ht="15.6" x14ac:dyDescent="0.3">
      <c r="A9" s="11">
        <v>6</v>
      </c>
      <c r="B9" s="12" t="s">
        <v>31</v>
      </c>
      <c r="C9" s="24">
        <v>43</v>
      </c>
      <c r="D9" s="14" t="s">
        <v>19</v>
      </c>
      <c r="E9" s="15" t="s">
        <v>20</v>
      </c>
      <c r="F9" s="27">
        <v>8</v>
      </c>
      <c r="G9" s="27" t="s">
        <v>25</v>
      </c>
      <c r="H9" s="30" t="s">
        <v>32</v>
      </c>
      <c r="I9" s="27">
        <v>90</v>
      </c>
      <c r="J9" s="19">
        <v>22</v>
      </c>
      <c r="K9" s="19">
        <v>0</v>
      </c>
      <c r="L9" s="19">
        <v>0</v>
      </c>
      <c r="M9" s="19">
        <v>1</v>
      </c>
      <c r="N9" s="20">
        <f t="shared" si="0"/>
        <v>23</v>
      </c>
      <c r="O9" s="21">
        <f t="shared" si="1"/>
        <v>0.47916666666666669</v>
      </c>
      <c r="P9" s="19"/>
    </row>
    <row r="10" spans="1:16" ht="15.6" x14ac:dyDescent="0.3">
      <c r="A10" s="11">
        <v>7</v>
      </c>
      <c r="B10" s="12" t="s">
        <v>33</v>
      </c>
      <c r="C10" s="24">
        <v>29</v>
      </c>
      <c r="D10" s="14" t="s">
        <v>19</v>
      </c>
      <c r="E10" s="15" t="s">
        <v>20</v>
      </c>
      <c r="F10" s="13">
        <v>8</v>
      </c>
      <c r="G10" s="24" t="s">
        <v>25</v>
      </c>
      <c r="H10" s="34">
        <v>39466</v>
      </c>
      <c r="I10" s="13">
        <v>37</v>
      </c>
      <c r="J10" s="19">
        <v>22</v>
      </c>
      <c r="K10" s="19">
        <v>0</v>
      </c>
      <c r="L10" s="19">
        <v>0</v>
      </c>
      <c r="M10" s="19">
        <v>0</v>
      </c>
      <c r="N10" s="20">
        <f t="shared" si="0"/>
        <v>22</v>
      </c>
      <c r="O10" s="21">
        <f t="shared" si="1"/>
        <v>0.45833333333333331</v>
      </c>
      <c r="P10" s="19"/>
    </row>
    <row r="11" spans="1:16" ht="15.6" x14ac:dyDescent="0.3">
      <c r="A11" s="11">
        <v>8</v>
      </c>
      <c r="B11" s="12" t="s">
        <v>34</v>
      </c>
      <c r="C11" s="24">
        <v>36</v>
      </c>
      <c r="D11" s="14" t="s">
        <v>19</v>
      </c>
      <c r="E11" s="15" t="s">
        <v>20</v>
      </c>
      <c r="F11" s="35">
        <v>8</v>
      </c>
      <c r="G11" s="27" t="s">
        <v>21</v>
      </c>
      <c r="H11" s="36">
        <v>39692</v>
      </c>
      <c r="I11" s="13">
        <v>57</v>
      </c>
      <c r="J11" s="19">
        <v>18</v>
      </c>
      <c r="K11" s="19">
        <v>0</v>
      </c>
      <c r="L11" s="19">
        <v>2</v>
      </c>
      <c r="M11" s="19">
        <v>1</v>
      </c>
      <c r="N11" s="20">
        <f t="shared" si="0"/>
        <v>21</v>
      </c>
      <c r="O11" s="21">
        <f t="shared" si="1"/>
        <v>0.4375</v>
      </c>
      <c r="P11" s="19"/>
    </row>
    <row r="12" spans="1:16" ht="15.6" x14ac:dyDescent="0.3">
      <c r="A12" s="11">
        <v>9</v>
      </c>
      <c r="B12" s="12" t="s">
        <v>35</v>
      </c>
      <c r="C12" s="24">
        <v>49</v>
      </c>
      <c r="D12" s="14" t="s">
        <v>19</v>
      </c>
      <c r="E12" s="15" t="s">
        <v>20</v>
      </c>
      <c r="F12" s="37">
        <v>8</v>
      </c>
      <c r="G12" s="14" t="s">
        <v>25</v>
      </c>
      <c r="H12" s="34">
        <v>39521</v>
      </c>
      <c r="I12" s="38">
        <v>77</v>
      </c>
      <c r="J12" s="19">
        <v>18</v>
      </c>
      <c r="K12" s="19">
        <v>0</v>
      </c>
      <c r="L12" s="19">
        <v>2</v>
      </c>
      <c r="M12" s="19">
        <v>1</v>
      </c>
      <c r="N12" s="20">
        <f t="shared" si="0"/>
        <v>21</v>
      </c>
      <c r="O12" s="21">
        <f t="shared" si="1"/>
        <v>0.4375</v>
      </c>
      <c r="P12" s="19"/>
    </row>
    <row r="13" spans="1:16" ht="15.6" x14ac:dyDescent="0.3">
      <c r="A13" s="11">
        <v>10</v>
      </c>
      <c r="B13" s="12" t="s">
        <v>36</v>
      </c>
      <c r="C13" s="24">
        <v>22</v>
      </c>
      <c r="D13" s="14" t="s">
        <v>19</v>
      </c>
      <c r="E13" s="15" t="s">
        <v>20</v>
      </c>
      <c r="F13" s="13">
        <v>8</v>
      </c>
      <c r="G13" s="24" t="s">
        <v>25</v>
      </c>
      <c r="H13" s="28">
        <v>39535</v>
      </c>
      <c r="I13" s="13">
        <v>37</v>
      </c>
      <c r="J13" s="19">
        <v>18</v>
      </c>
      <c r="K13" s="19">
        <v>0</v>
      </c>
      <c r="L13" s="19">
        <v>2</v>
      </c>
      <c r="M13" s="19">
        <v>0</v>
      </c>
      <c r="N13" s="20">
        <f t="shared" si="0"/>
        <v>20</v>
      </c>
      <c r="O13" s="21">
        <f t="shared" si="1"/>
        <v>0.41666666666666669</v>
      </c>
      <c r="P13" s="19"/>
    </row>
    <row r="14" spans="1:16" ht="15.6" x14ac:dyDescent="0.3">
      <c r="A14" s="11">
        <v>11</v>
      </c>
      <c r="B14" s="12" t="s">
        <v>37</v>
      </c>
      <c r="C14" s="24">
        <v>47</v>
      </c>
      <c r="D14" s="14" t="s">
        <v>19</v>
      </c>
      <c r="E14" s="15" t="s">
        <v>20</v>
      </c>
      <c r="F14" s="39">
        <v>8</v>
      </c>
      <c r="G14" s="14" t="s">
        <v>25</v>
      </c>
      <c r="H14" s="34">
        <v>39531</v>
      </c>
      <c r="I14" s="38">
        <v>77</v>
      </c>
      <c r="J14" s="19">
        <v>18</v>
      </c>
      <c r="K14" s="19">
        <v>0</v>
      </c>
      <c r="L14" s="19">
        <v>2</v>
      </c>
      <c r="M14" s="19">
        <v>0</v>
      </c>
      <c r="N14" s="20">
        <f t="shared" si="0"/>
        <v>20</v>
      </c>
      <c r="O14" s="21">
        <f t="shared" si="1"/>
        <v>0.41666666666666669</v>
      </c>
      <c r="P14" s="19"/>
    </row>
    <row r="15" spans="1:16" ht="15.6" x14ac:dyDescent="0.3">
      <c r="A15" s="11">
        <v>12</v>
      </c>
      <c r="B15" s="12" t="s">
        <v>38</v>
      </c>
      <c r="C15" s="24">
        <v>12</v>
      </c>
      <c r="D15" s="14" t="s">
        <v>19</v>
      </c>
      <c r="E15" s="15" t="s">
        <v>20</v>
      </c>
      <c r="F15" s="13">
        <v>8</v>
      </c>
      <c r="G15" s="24" t="s">
        <v>25</v>
      </c>
      <c r="H15" s="28">
        <v>39644</v>
      </c>
      <c r="I15" s="13">
        <v>37</v>
      </c>
      <c r="J15" s="19">
        <v>16</v>
      </c>
      <c r="K15" s="19">
        <v>0</v>
      </c>
      <c r="L15" s="19">
        <v>2</v>
      </c>
      <c r="M15" s="19">
        <v>1</v>
      </c>
      <c r="N15" s="20">
        <f t="shared" si="0"/>
        <v>19</v>
      </c>
      <c r="O15" s="21">
        <f t="shared" si="1"/>
        <v>0.39583333333333331</v>
      </c>
      <c r="P15" s="19"/>
    </row>
    <row r="16" spans="1:16" ht="15.6" x14ac:dyDescent="0.3">
      <c r="A16" s="11">
        <v>13</v>
      </c>
      <c r="B16" s="12" t="s">
        <v>39</v>
      </c>
      <c r="C16" s="24">
        <v>1</v>
      </c>
      <c r="D16" s="14" t="s">
        <v>19</v>
      </c>
      <c r="E16" s="15" t="s">
        <v>20</v>
      </c>
      <c r="F16" s="31">
        <v>7</v>
      </c>
      <c r="G16" s="32" t="s">
        <v>21</v>
      </c>
      <c r="H16" s="33">
        <v>39933</v>
      </c>
      <c r="I16" s="31">
        <v>67</v>
      </c>
      <c r="J16" s="19">
        <v>16</v>
      </c>
      <c r="K16" s="19">
        <v>0</v>
      </c>
      <c r="L16" s="19">
        <v>2</v>
      </c>
      <c r="M16" s="19">
        <v>0</v>
      </c>
      <c r="N16" s="20">
        <f t="shared" si="0"/>
        <v>18</v>
      </c>
      <c r="O16" s="21">
        <f t="shared" si="1"/>
        <v>0.375</v>
      </c>
      <c r="P16" s="19"/>
    </row>
    <row r="17" spans="1:16" ht="15.6" x14ac:dyDescent="0.3">
      <c r="A17" s="11">
        <v>14</v>
      </c>
      <c r="B17" s="12" t="s">
        <v>40</v>
      </c>
      <c r="C17" s="24">
        <v>3</v>
      </c>
      <c r="D17" s="14" t="s">
        <v>19</v>
      </c>
      <c r="E17" s="15" t="s">
        <v>20</v>
      </c>
      <c r="F17" s="13">
        <v>7</v>
      </c>
      <c r="G17" s="24" t="s">
        <v>25</v>
      </c>
      <c r="H17" s="28">
        <v>39924</v>
      </c>
      <c r="I17" s="13">
        <v>37</v>
      </c>
      <c r="J17" s="19">
        <v>18</v>
      </c>
      <c r="K17" s="19">
        <v>0</v>
      </c>
      <c r="L17" s="19">
        <v>0</v>
      </c>
      <c r="M17" s="19">
        <v>0</v>
      </c>
      <c r="N17" s="20">
        <f t="shared" si="0"/>
        <v>18</v>
      </c>
      <c r="O17" s="21">
        <f t="shared" si="1"/>
        <v>0.375</v>
      </c>
      <c r="P17" s="19"/>
    </row>
    <row r="18" spans="1:16" ht="15.6" x14ac:dyDescent="0.3">
      <c r="A18" s="11">
        <v>15</v>
      </c>
      <c r="B18" s="12" t="s">
        <v>41</v>
      </c>
      <c r="C18" s="24">
        <v>5</v>
      </c>
      <c r="D18" s="14" t="s">
        <v>19</v>
      </c>
      <c r="E18" s="15" t="s">
        <v>20</v>
      </c>
      <c r="F18" s="13">
        <v>7</v>
      </c>
      <c r="G18" s="24" t="s">
        <v>25</v>
      </c>
      <c r="H18" s="28">
        <v>39926</v>
      </c>
      <c r="I18" s="13">
        <v>37</v>
      </c>
      <c r="J18" s="19">
        <v>16</v>
      </c>
      <c r="K18" s="19">
        <v>0</v>
      </c>
      <c r="L18" s="19">
        <v>2</v>
      </c>
      <c r="M18" s="19">
        <v>0</v>
      </c>
      <c r="N18" s="20">
        <f t="shared" si="0"/>
        <v>18</v>
      </c>
      <c r="O18" s="21">
        <f t="shared" si="1"/>
        <v>0.375</v>
      </c>
      <c r="P18" s="19"/>
    </row>
    <row r="19" spans="1:16" ht="15.6" x14ac:dyDescent="0.3">
      <c r="A19" s="11">
        <v>16</v>
      </c>
      <c r="B19" s="12" t="s">
        <v>42</v>
      </c>
      <c r="C19" s="24">
        <v>8</v>
      </c>
      <c r="D19" s="14" t="s">
        <v>19</v>
      </c>
      <c r="E19" s="15" t="s">
        <v>20</v>
      </c>
      <c r="F19" s="31">
        <v>7</v>
      </c>
      <c r="G19" s="32" t="s">
        <v>21</v>
      </c>
      <c r="H19" s="33">
        <v>39915</v>
      </c>
      <c r="I19" s="31">
        <v>67</v>
      </c>
      <c r="J19" s="19">
        <v>18</v>
      </c>
      <c r="K19" s="19">
        <v>0</v>
      </c>
      <c r="L19" s="19">
        <v>0</v>
      </c>
      <c r="M19" s="19">
        <v>0</v>
      </c>
      <c r="N19" s="20">
        <f t="shared" si="0"/>
        <v>18</v>
      </c>
      <c r="O19" s="21">
        <f t="shared" si="1"/>
        <v>0.375</v>
      </c>
      <c r="P19" s="19"/>
    </row>
    <row r="20" spans="1:16" ht="15.6" x14ac:dyDescent="0.3">
      <c r="A20" s="11">
        <v>17</v>
      </c>
      <c r="B20" s="12" t="s">
        <v>43</v>
      </c>
      <c r="C20" s="24">
        <v>10</v>
      </c>
      <c r="D20" s="14" t="s">
        <v>19</v>
      </c>
      <c r="E20" s="15" t="s">
        <v>20</v>
      </c>
      <c r="F20" s="31">
        <v>7</v>
      </c>
      <c r="G20" s="32" t="s">
        <v>21</v>
      </c>
      <c r="H20" s="33">
        <v>40035</v>
      </c>
      <c r="I20" s="31">
        <v>67</v>
      </c>
      <c r="J20" s="19">
        <v>16</v>
      </c>
      <c r="K20" s="19">
        <v>0</v>
      </c>
      <c r="L20" s="19">
        <v>2</v>
      </c>
      <c r="M20" s="19">
        <v>0</v>
      </c>
      <c r="N20" s="20">
        <f t="shared" si="0"/>
        <v>18</v>
      </c>
      <c r="O20" s="21">
        <f t="shared" si="1"/>
        <v>0.375</v>
      </c>
      <c r="P20" s="19"/>
    </row>
    <row r="21" spans="1:16" ht="15.6" x14ac:dyDescent="0.3">
      <c r="A21" s="11">
        <v>18</v>
      </c>
      <c r="B21" s="12" t="s">
        <v>44</v>
      </c>
      <c r="C21" s="24">
        <v>13</v>
      </c>
      <c r="D21" s="14" t="s">
        <v>19</v>
      </c>
      <c r="E21" s="15" t="s">
        <v>20</v>
      </c>
      <c r="F21" s="13">
        <v>8</v>
      </c>
      <c r="G21" s="24" t="s">
        <v>21</v>
      </c>
      <c r="H21" s="28">
        <v>39644</v>
      </c>
      <c r="I21" s="13">
        <v>37</v>
      </c>
      <c r="J21" s="19">
        <v>18</v>
      </c>
      <c r="K21" s="19">
        <v>0</v>
      </c>
      <c r="L21" s="19">
        <v>0</v>
      </c>
      <c r="M21" s="19">
        <v>0</v>
      </c>
      <c r="N21" s="20">
        <f t="shared" si="0"/>
        <v>18</v>
      </c>
      <c r="O21" s="21">
        <f t="shared" si="1"/>
        <v>0.375</v>
      </c>
      <c r="P21" s="19"/>
    </row>
    <row r="22" spans="1:16" ht="15.6" x14ac:dyDescent="0.3">
      <c r="A22" s="11">
        <v>19</v>
      </c>
      <c r="B22" s="12" t="s">
        <v>45</v>
      </c>
      <c r="C22" s="24">
        <v>19</v>
      </c>
      <c r="D22" s="14" t="s">
        <v>19</v>
      </c>
      <c r="E22" s="15" t="s">
        <v>20</v>
      </c>
      <c r="F22" s="13">
        <v>8</v>
      </c>
      <c r="G22" s="40" t="s">
        <v>21</v>
      </c>
      <c r="H22" s="41" t="s">
        <v>46</v>
      </c>
      <c r="I22" s="13">
        <v>72</v>
      </c>
      <c r="J22" s="19">
        <v>18</v>
      </c>
      <c r="K22" s="19">
        <v>0</v>
      </c>
      <c r="L22" s="19">
        <v>0</v>
      </c>
      <c r="M22" s="19">
        <v>0</v>
      </c>
      <c r="N22" s="20">
        <f t="shared" si="0"/>
        <v>18</v>
      </c>
      <c r="O22" s="21">
        <f t="shared" si="1"/>
        <v>0.375</v>
      </c>
      <c r="P22" s="19"/>
    </row>
    <row r="23" spans="1:16" ht="15.6" x14ac:dyDescent="0.3">
      <c r="A23" s="11">
        <v>20</v>
      </c>
      <c r="B23" s="12" t="s">
        <v>47</v>
      </c>
      <c r="C23" s="24">
        <v>52</v>
      </c>
      <c r="D23" s="14" t="s">
        <v>19</v>
      </c>
      <c r="E23" s="15" t="s">
        <v>20</v>
      </c>
      <c r="F23" s="27">
        <v>8</v>
      </c>
      <c r="G23" s="27" t="s">
        <v>25</v>
      </c>
      <c r="H23" s="30" t="s">
        <v>48</v>
      </c>
      <c r="I23" s="27">
        <v>90</v>
      </c>
      <c r="J23" s="19">
        <v>18</v>
      </c>
      <c r="K23" s="19">
        <v>0</v>
      </c>
      <c r="L23" s="19">
        <v>0</v>
      </c>
      <c r="M23" s="19">
        <v>0</v>
      </c>
      <c r="N23" s="20">
        <f t="shared" si="0"/>
        <v>18</v>
      </c>
      <c r="O23" s="21">
        <f t="shared" si="1"/>
        <v>0.375</v>
      </c>
      <c r="P23" s="19"/>
    </row>
    <row r="24" spans="1:16" ht="15.6" x14ac:dyDescent="0.3">
      <c r="A24" s="11">
        <v>21</v>
      </c>
      <c r="B24" s="12" t="s">
        <v>49</v>
      </c>
      <c r="C24" s="13">
        <v>57</v>
      </c>
      <c r="D24" s="22" t="s">
        <v>24</v>
      </c>
      <c r="E24" s="15" t="s">
        <v>20</v>
      </c>
      <c r="F24" s="23">
        <v>8</v>
      </c>
      <c r="G24" s="24" t="s">
        <v>25</v>
      </c>
      <c r="H24" s="25">
        <v>39525</v>
      </c>
      <c r="I24" s="26">
        <v>6</v>
      </c>
      <c r="J24" s="19">
        <v>18</v>
      </c>
      <c r="K24" s="19">
        <v>0</v>
      </c>
      <c r="L24" s="19">
        <v>0</v>
      </c>
      <c r="M24" s="19">
        <v>0</v>
      </c>
      <c r="N24" s="20">
        <f t="shared" si="0"/>
        <v>18</v>
      </c>
      <c r="O24" s="21">
        <f t="shared" si="1"/>
        <v>0.375</v>
      </c>
      <c r="P24" s="19"/>
    </row>
    <row r="25" spans="1:16" ht="15.6" x14ac:dyDescent="0.3">
      <c r="A25" s="11">
        <v>22</v>
      </c>
      <c r="B25" s="12" t="s">
        <v>50</v>
      </c>
      <c r="C25" s="13">
        <v>39</v>
      </c>
      <c r="D25" s="14" t="s">
        <v>19</v>
      </c>
      <c r="E25" s="15" t="s">
        <v>20</v>
      </c>
      <c r="F25" s="16">
        <v>7</v>
      </c>
      <c r="G25" s="17" t="s">
        <v>21</v>
      </c>
      <c r="H25" s="18">
        <v>39775</v>
      </c>
      <c r="I25" s="16">
        <v>70</v>
      </c>
      <c r="J25" s="19">
        <v>12</v>
      </c>
      <c r="K25" s="19">
        <v>0</v>
      </c>
      <c r="L25" s="19">
        <v>2</v>
      </c>
      <c r="M25" s="19">
        <v>3</v>
      </c>
      <c r="N25" s="20">
        <f t="shared" si="0"/>
        <v>17</v>
      </c>
      <c r="O25" s="21">
        <f t="shared" si="1"/>
        <v>0.35416666666666669</v>
      </c>
      <c r="P25" s="19"/>
    </row>
    <row r="26" spans="1:16" ht="15.6" x14ac:dyDescent="0.3">
      <c r="A26" s="11">
        <v>23</v>
      </c>
      <c r="B26" s="12" t="s">
        <v>51</v>
      </c>
      <c r="C26" s="24">
        <v>54</v>
      </c>
      <c r="D26" s="14" t="s">
        <v>19</v>
      </c>
      <c r="E26" s="15" t="s">
        <v>20</v>
      </c>
      <c r="F26" s="27">
        <v>8</v>
      </c>
      <c r="G26" s="27" t="s">
        <v>25</v>
      </c>
      <c r="H26" s="30" t="s">
        <v>52</v>
      </c>
      <c r="I26" s="27">
        <v>90</v>
      </c>
      <c r="J26" s="19">
        <v>14</v>
      </c>
      <c r="K26" s="19">
        <v>0</v>
      </c>
      <c r="L26" s="19">
        <v>2</v>
      </c>
      <c r="M26" s="19">
        <v>1</v>
      </c>
      <c r="N26" s="20">
        <f t="shared" si="0"/>
        <v>17</v>
      </c>
      <c r="O26" s="21">
        <f t="shared" si="1"/>
        <v>0.35416666666666669</v>
      </c>
      <c r="P26" s="19"/>
    </row>
    <row r="27" spans="1:16" ht="15.6" x14ac:dyDescent="0.3">
      <c r="A27" s="11">
        <v>24</v>
      </c>
      <c r="B27" s="12" t="s">
        <v>53</v>
      </c>
      <c r="C27" s="24">
        <v>30</v>
      </c>
      <c r="D27" s="14" t="s">
        <v>19</v>
      </c>
      <c r="E27" s="15" t="s">
        <v>20</v>
      </c>
      <c r="F27" s="13">
        <v>8</v>
      </c>
      <c r="G27" s="24" t="s">
        <v>25</v>
      </c>
      <c r="H27" s="28">
        <v>39507</v>
      </c>
      <c r="I27" s="13" t="s">
        <v>54</v>
      </c>
      <c r="J27" s="19">
        <v>14</v>
      </c>
      <c r="K27" s="19">
        <v>0</v>
      </c>
      <c r="L27" s="19">
        <v>2</v>
      </c>
      <c r="M27" s="19">
        <v>0</v>
      </c>
      <c r="N27" s="20">
        <f t="shared" si="0"/>
        <v>16</v>
      </c>
      <c r="O27" s="21">
        <f t="shared" si="1"/>
        <v>0.33333333333333331</v>
      </c>
      <c r="P27" s="19"/>
    </row>
    <row r="28" spans="1:16" ht="15.6" x14ac:dyDescent="0.3">
      <c r="A28" s="11">
        <v>25</v>
      </c>
      <c r="B28" s="12" t="s">
        <v>55</v>
      </c>
      <c r="C28" s="24">
        <v>33</v>
      </c>
      <c r="D28" s="14" t="s">
        <v>19</v>
      </c>
      <c r="E28" s="15" t="s">
        <v>20</v>
      </c>
      <c r="F28" s="14">
        <v>8</v>
      </c>
      <c r="G28" s="27" t="s">
        <v>25</v>
      </c>
      <c r="H28" s="42">
        <v>39475</v>
      </c>
      <c r="I28" s="27">
        <v>28</v>
      </c>
      <c r="J28" s="19">
        <v>16</v>
      </c>
      <c r="K28" s="19">
        <v>0</v>
      </c>
      <c r="L28" s="19">
        <v>0</v>
      </c>
      <c r="M28" s="19">
        <v>0</v>
      </c>
      <c r="N28" s="20">
        <f t="shared" si="0"/>
        <v>16</v>
      </c>
      <c r="O28" s="21">
        <f t="shared" si="1"/>
        <v>0.33333333333333331</v>
      </c>
      <c r="P28" s="19"/>
    </row>
    <row r="29" spans="1:16" ht="15.6" x14ac:dyDescent="0.3">
      <c r="A29" s="11">
        <v>26</v>
      </c>
      <c r="B29" s="12" t="s">
        <v>56</v>
      </c>
      <c r="C29" s="24">
        <v>50</v>
      </c>
      <c r="D29" s="14" t="s">
        <v>19</v>
      </c>
      <c r="E29" s="15" t="s">
        <v>20</v>
      </c>
      <c r="F29" s="24">
        <v>8</v>
      </c>
      <c r="G29" s="27" t="s">
        <v>25</v>
      </c>
      <c r="H29" s="42">
        <v>39563</v>
      </c>
      <c r="I29" s="24">
        <v>94</v>
      </c>
      <c r="J29" s="19">
        <v>16</v>
      </c>
      <c r="K29" s="19">
        <v>0</v>
      </c>
      <c r="L29" s="19">
        <v>0</v>
      </c>
      <c r="M29" s="19">
        <v>0</v>
      </c>
      <c r="N29" s="20">
        <f t="shared" si="0"/>
        <v>16</v>
      </c>
      <c r="O29" s="21">
        <f t="shared" si="1"/>
        <v>0.33333333333333331</v>
      </c>
      <c r="P29" s="19"/>
    </row>
    <row r="30" spans="1:16" ht="15.6" x14ac:dyDescent="0.3">
      <c r="A30" s="11">
        <v>27</v>
      </c>
      <c r="B30" s="12" t="s">
        <v>57</v>
      </c>
      <c r="C30" s="24">
        <v>56</v>
      </c>
      <c r="D30" s="14" t="s">
        <v>19</v>
      </c>
      <c r="E30" s="15" t="s">
        <v>20</v>
      </c>
      <c r="F30" s="29">
        <v>8</v>
      </c>
      <c r="G30" s="27" t="s">
        <v>21</v>
      </c>
      <c r="H30" s="28">
        <v>39469</v>
      </c>
      <c r="I30" s="29">
        <v>66</v>
      </c>
      <c r="J30" s="19">
        <v>16</v>
      </c>
      <c r="K30" s="19">
        <v>0</v>
      </c>
      <c r="L30" s="19">
        <v>0</v>
      </c>
      <c r="M30" s="19">
        <v>0</v>
      </c>
      <c r="N30" s="20">
        <f t="shared" si="0"/>
        <v>16</v>
      </c>
      <c r="O30" s="21">
        <f t="shared" si="1"/>
        <v>0.33333333333333331</v>
      </c>
      <c r="P30" s="19"/>
    </row>
    <row r="31" spans="1:16" ht="15.6" x14ac:dyDescent="0.3">
      <c r="A31" s="11">
        <v>28</v>
      </c>
      <c r="B31" s="12" t="s">
        <v>58</v>
      </c>
      <c r="C31" s="13">
        <v>61</v>
      </c>
      <c r="D31" s="22" t="s">
        <v>24</v>
      </c>
      <c r="E31" s="15" t="s">
        <v>20</v>
      </c>
      <c r="F31" s="13">
        <v>8</v>
      </c>
      <c r="G31" s="24" t="s">
        <v>21</v>
      </c>
      <c r="H31" s="28">
        <v>39209</v>
      </c>
      <c r="I31" s="13">
        <v>60</v>
      </c>
      <c r="J31" s="19">
        <v>16</v>
      </c>
      <c r="K31" s="19">
        <v>0</v>
      </c>
      <c r="L31" s="19">
        <v>0</v>
      </c>
      <c r="M31" s="19">
        <v>0</v>
      </c>
      <c r="N31" s="20">
        <f t="shared" si="0"/>
        <v>16</v>
      </c>
      <c r="O31" s="21">
        <f t="shared" si="1"/>
        <v>0.33333333333333331</v>
      </c>
      <c r="P31" s="19"/>
    </row>
    <row r="32" spans="1:16" ht="15.6" x14ac:dyDescent="0.3">
      <c r="A32" s="11">
        <v>29</v>
      </c>
      <c r="B32" s="12" t="s">
        <v>59</v>
      </c>
      <c r="C32" s="24">
        <v>6</v>
      </c>
      <c r="D32" s="14" t="s">
        <v>19</v>
      </c>
      <c r="E32" s="15" t="s">
        <v>20</v>
      </c>
      <c r="F32" s="31">
        <v>7</v>
      </c>
      <c r="G32" s="32" t="s">
        <v>25</v>
      </c>
      <c r="H32" s="33">
        <v>40149</v>
      </c>
      <c r="I32" s="31">
        <v>67</v>
      </c>
      <c r="J32" s="19">
        <v>14</v>
      </c>
      <c r="K32" s="19">
        <v>0</v>
      </c>
      <c r="L32" s="19">
        <v>0</v>
      </c>
      <c r="M32" s="19">
        <v>1</v>
      </c>
      <c r="N32" s="20">
        <f t="shared" si="0"/>
        <v>15</v>
      </c>
      <c r="O32" s="21">
        <f t="shared" si="1"/>
        <v>0.3125</v>
      </c>
      <c r="P32" s="19"/>
    </row>
    <row r="33" spans="1:16" ht="15.6" x14ac:dyDescent="0.3">
      <c r="A33" s="11">
        <v>30</v>
      </c>
      <c r="B33" s="12" t="s">
        <v>60</v>
      </c>
      <c r="C33" s="24">
        <v>26</v>
      </c>
      <c r="D33" s="14" t="s">
        <v>19</v>
      </c>
      <c r="E33" s="15" t="s">
        <v>20</v>
      </c>
      <c r="F33" s="14">
        <v>8</v>
      </c>
      <c r="G33" s="14" t="s">
        <v>25</v>
      </c>
      <c r="H33" s="42">
        <v>39696</v>
      </c>
      <c r="I33" s="27">
        <v>28</v>
      </c>
      <c r="J33" s="19">
        <v>14</v>
      </c>
      <c r="K33" s="19">
        <v>0</v>
      </c>
      <c r="L33" s="19">
        <v>0</v>
      </c>
      <c r="M33" s="19">
        <v>0</v>
      </c>
      <c r="N33" s="20">
        <f t="shared" si="0"/>
        <v>14</v>
      </c>
      <c r="O33" s="21">
        <f t="shared" si="1"/>
        <v>0.29166666666666669</v>
      </c>
      <c r="P33" s="19"/>
    </row>
    <row r="34" spans="1:16" ht="15.6" x14ac:dyDescent="0.3">
      <c r="A34" s="11">
        <v>31</v>
      </c>
      <c r="B34" s="12" t="s">
        <v>61</v>
      </c>
      <c r="C34" s="13">
        <v>40</v>
      </c>
      <c r="D34" s="14" t="s">
        <v>19</v>
      </c>
      <c r="E34" s="15" t="s">
        <v>20</v>
      </c>
      <c r="F34" s="29">
        <v>7</v>
      </c>
      <c r="G34" s="27" t="s">
        <v>25</v>
      </c>
      <c r="H34" s="28">
        <v>39899</v>
      </c>
      <c r="I34" s="29">
        <v>66</v>
      </c>
      <c r="J34" s="19">
        <v>14</v>
      </c>
      <c r="K34" s="19">
        <v>0</v>
      </c>
      <c r="L34" s="19">
        <v>0</v>
      </c>
      <c r="M34" s="19">
        <v>0</v>
      </c>
      <c r="N34" s="20">
        <f t="shared" si="0"/>
        <v>14</v>
      </c>
      <c r="O34" s="21">
        <f t="shared" si="1"/>
        <v>0.29166666666666669</v>
      </c>
      <c r="P34" s="19"/>
    </row>
    <row r="35" spans="1:16" ht="15.6" x14ac:dyDescent="0.3">
      <c r="A35" s="11">
        <v>32</v>
      </c>
      <c r="B35" s="12" t="s">
        <v>62</v>
      </c>
      <c r="C35" s="13">
        <v>42</v>
      </c>
      <c r="D35" s="14" t="s">
        <v>19</v>
      </c>
      <c r="E35" s="15" t="s">
        <v>20</v>
      </c>
      <c r="F35" s="16">
        <v>7</v>
      </c>
      <c r="G35" s="17" t="s">
        <v>25</v>
      </c>
      <c r="H35" s="18">
        <v>40068</v>
      </c>
      <c r="I35" s="16">
        <v>70</v>
      </c>
      <c r="J35" s="19">
        <v>14</v>
      </c>
      <c r="K35" s="19">
        <v>0</v>
      </c>
      <c r="L35" s="19">
        <v>0</v>
      </c>
      <c r="M35" s="19">
        <v>0</v>
      </c>
      <c r="N35" s="20">
        <f t="shared" si="0"/>
        <v>14</v>
      </c>
      <c r="O35" s="21">
        <f t="shared" si="1"/>
        <v>0.29166666666666669</v>
      </c>
      <c r="P35" s="19"/>
    </row>
    <row r="36" spans="1:16" ht="15.6" x14ac:dyDescent="0.3">
      <c r="A36" s="11">
        <v>33</v>
      </c>
      <c r="B36" s="12" t="s">
        <v>63</v>
      </c>
      <c r="C36" s="24">
        <v>45</v>
      </c>
      <c r="D36" s="14" t="s">
        <v>19</v>
      </c>
      <c r="E36" s="15" t="s">
        <v>20</v>
      </c>
      <c r="F36" s="24">
        <v>8</v>
      </c>
      <c r="G36" s="27" t="s">
        <v>25</v>
      </c>
      <c r="H36" s="42">
        <v>39548</v>
      </c>
      <c r="I36" s="24">
        <v>94</v>
      </c>
      <c r="J36" s="19">
        <v>12</v>
      </c>
      <c r="K36" s="19">
        <v>0</v>
      </c>
      <c r="L36" s="19">
        <v>2</v>
      </c>
      <c r="M36" s="19">
        <v>0</v>
      </c>
      <c r="N36" s="20">
        <f t="shared" si="0"/>
        <v>14</v>
      </c>
      <c r="O36" s="21">
        <f t="shared" ref="O36:O47" si="2">N36/48</f>
        <v>0.29166666666666669</v>
      </c>
      <c r="P36" s="19"/>
    </row>
    <row r="37" spans="1:16" ht="15.6" x14ac:dyDescent="0.3">
      <c r="A37" s="11">
        <v>34</v>
      </c>
      <c r="B37" s="12" t="s">
        <v>64</v>
      </c>
      <c r="C37" s="24">
        <v>55</v>
      </c>
      <c r="D37" s="14" t="s">
        <v>19</v>
      </c>
      <c r="E37" s="15" t="s">
        <v>20</v>
      </c>
      <c r="F37" s="39">
        <v>8</v>
      </c>
      <c r="G37" s="14" t="s">
        <v>25</v>
      </c>
      <c r="H37" s="34">
        <v>39619</v>
      </c>
      <c r="I37" s="38">
        <v>77</v>
      </c>
      <c r="J37" s="19">
        <v>12</v>
      </c>
      <c r="K37" s="19">
        <v>0</v>
      </c>
      <c r="L37" s="19">
        <v>2</v>
      </c>
      <c r="M37" s="19">
        <v>0</v>
      </c>
      <c r="N37" s="20">
        <f t="shared" si="0"/>
        <v>14</v>
      </c>
      <c r="O37" s="21">
        <f t="shared" si="2"/>
        <v>0.29166666666666669</v>
      </c>
      <c r="P37" s="19"/>
    </row>
    <row r="38" spans="1:16" ht="15.6" x14ac:dyDescent="0.3">
      <c r="A38" s="11">
        <v>35</v>
      </c>
      <c r="B38" s="12" t="s">
        <v>65</v>
      </c>
      <c r="C38" s="13">
        <v>58</v>
      </c>
      <c r="D38" s="22" t="s">
        <v>24</v>
      </c>
      <c r="E38" s="15" t="s">
        <v>20</v>
      </c>
      <c r="F38" s="13">
        <v>8</v>
      </c>
      <c r="G38" s="24" t="s">
        <v>21</v>
      </c>
      <c r="H38" s="28">
        <v>39676</v>
      </c>
      <c r="I38" s="13">
        <v>60</v>
      </c>
      <c r="J38" s="19">
        <v>14</v>
      </c>
      <c r="K38" s="19">
        <v>0</v>
      </c>
      <c r="L38" s="19">
        <v>0</v>
      </c>
      <c r="M38" s="19">
        <v>0</v>
      </c>
      <c r="N38" s="20">
        <f t="shared" si="0"/>
        <v>14</v>
      </c>
      <c r="O38" s="21">
        <f t="shared" si="2"/>
        <v>0.29166666666666669</v>
      </c>
      <c r="P38" s="19"/>
    </row>
    <row r="39" spans="1:16" ht="15.6" x14ac:dyDescent="0.3">
      <c r="A39" s="11">
        <v>36</v>
      </c>
      <c r="B39" s="12" t="s">
        <v>66</v>
      </c>
      <c r="C39" s="24">
        <v>46</v>
      </c>
      <c r="D39" s="14" t="s">
        <v>19</v>
      </c>
      <c r="E39" s="15" t="s">
        <v>20</v>
      </c>
      <c r="F39" s="24">
        <v>8</v>
      </c>
      <c r="G39" s="27" t="s">
        <v>21</v>
      </c>
      <c r="H39" s="42">
        <v>39596</v>
      </c>
      <c r="I39" s="24">
        <v>94</v>
      </c>
      <c r="J39" s="19">
        <v>12</v>
      </c>
      <c r="K39" s="19">
        <v>0</v>
      </c>
      <c r="L39" s="19">
        <v>0</v>
      </c>
      <c r="M39" s="19">
        <v>1</v>
      </c>
      <c r="N39" s="20">
        <f t="shared" si="0"/>
        <v>13</v>
      </c>
      <c r="O39" s="21">
        <f t="shared" si="2"/>
        <v>0.27083333333333331</v>
      </c>
      <c r="P39" s="19"/>
    </row>
    <row r="40" spans="1:16" ht="15.6" x14ac:dyDescent="0.3">
      <c r="A40" s="11">
        <v>37</v>
      </c>
      <c r="B40" s="12" t="s">
        <v>67</v>
      </c>
      <c r="C40" s="13">
        <v>59</v>
      </c>
      <c r="D40" s="22" t="s">
        <v>68</v>
      </c>
      <c r="E40" s="15" t="s">
        <v>20</v>
      </c>
      <c r="F40" s="43">
        <v>8</v>
      </c>
      <c r="G40" s="44" t="s">
        <v>21</v>
      </c>
      <c r="H40" s="18">
        <v>39652</v>
      </c>
      <c r="I40" s="16">
        <v>19</v>
      </c>
      <c r="J40" s="19">
        <v>10</v>
      </c>
      <c r="K40" s="19">
        <v>2</v>
      </c>
      <c r="L40" s="19">
        <v>0</v>
      </c>
      <c r="M40" s="19">
        <v>1</v>
      </c>
      <c r="N40" s="20">
        <f t="shared" si="0"/>
        <v>13</v>
      </c>
      <c r="O40" s="21">
        <f t="shared" si="2"/>
        <v>0.27083333333333331</v>
      </c>
      <c r="P40" s="19"/>
    </row>
    <row r="41" spans="1:16" ht="15.6" x14ac:dyDescent="0.3">
      <c r="A41" s="11">
        <v>38</v>
      </c>
      <c r="B41" s="12" t="s">
        <v>69</v>
      </c>
      <c r="C41" s="24">
        <v>2</v>
      </c>
      <c r="D41" s="14" t="s">
        <v>19</v>
      </c>
      <c r="E41" s="15" t="s">
        <v>20</v>
      </c>
      <c r="F41" s="31">
        <v>7</v>
      </c>
      <c r="G41" s="32" t="s">
        <v>21</v>
      </c>
      <c r="H41" s="33">
        <v>39806</v>
      </c>
      <c r="I41" s="31">
        <v>67</v>
      </c>
      <c r="J41" s="19">
        <v>12</v>
      </c>
      <c r="K41" s="19">
        <v>0</v>
      </c>
      <c r="L41" s="19">
        <v>0</v>
      </c>
      <c r="M41" s="19">
        <v>0</v>
      </c>
      <c r="N41" s="20">
        <f t="shared" si="0"/>
        <v>12</v>
      </c>
      <c r="O41" s="21">
        <f t="shared" si="2"/>
        <v>0.25</v>
      </c>
      <c r="P41" s="19"/>
    </row>
    <row r="42" spans="1:16" ht="15.6" x14ac:dyDescent="0.3">
      <c r="A42" s="11">
        <v>39</v>
      </c>
      <c r="B42" s="12" t="s">
        <v>70</v>
      </c>
      <c r="C42" s="24">
        <v>9</v>
      </c>
      <c r="D42" s="14" t="s">
        <v>19</v>
      </c>
      <c r="E42" s="15" t="s">
        <v>20</v>
      </c>
      <c r="F42" s="31">
        <v>7</v>
      </c>
      <c r="G42" s="32" t="s">
        <v>25</v>
      </c>
      <c r="H42" s="33">
        <v>40035</v>
      </c>
      <c r="I42" s="31">
        <v>67</v>
      </c>
      <c r="J42" s="19">
        <v>12</v>
      </c>
      <c r="K42" s="19">
        <v>0</v>
      </c>
      <c r="L42" s="19">
        <v>0</v>
      </c>
      <c r="M42" s="19">
        <v>0</v>
      </c>
      <c r="N42" s="20">
        <f t="shared" si="0"/>
        <v>12</v>
      </c>
      <c r="O42" s="21">
        <f t="shared" si="2"/>
        <v>0.25</v>
      </c>
      <c r="P42" s="19"/>
    </row>
    <row r="43" spans="1:16" ht="15.6" x14ac:dyDescent="0.3">
      <c r="A43" s="11">
        <v>40</v>
      </c>
      <c r="B43" s="12" t="s">
        <v>71</v>
      </c>
      <c r="C43" s="24">
        <v>11</v>
      </c>
      <c r="D43" s="14" t="s">
        <v>19</v>
      </c>
      <c r="E43" s="15" t="s">
        <v>20</v>
      </c>
      <c r="F43" s="13">
        <v>7</v>
      </c>
      <c r="G43" s="24" t="s">
        <v>25</v>
      </c>
      <c r="H43" s="34">
        <v>39792</v>
      </c>
      <c r="I43" s="13">
        <v>44</v>
      </c>
      <c r="J43" s="19">
        <v>12</v>
      </c>
      <c r="K43" s="19">
        <v>0</v>
      </c>
      <c r="L43" s="19">
        <v>0</v>
      </c>
      <c r="M43" s="19">
        <v>0</v>
      </c>
      <c r="N43" s="20">
        <f t="shared" si="0"/>
        <v>12</v>
      </c>
      <c r="O43" s="21">
        <f t="shared" si="2"/>
        <v>0.25</v>
      </c>
      <c r="P43" s="19"/>
    </row>
    <row r="44" spans="1:16" ht="15.6" x14ac:dyDescent="0.3">
      <c r="A44" s="11">
        <v>41</v>
      </c>
      <c r="B44" s="12" t="s">
        <v>72</v>
      </c>
      <c r="C44" s="13">
        <v>41</v>
      </c>
      <c r="D44" s="14" t="s">
        <v>19</v>
      </c>
      <c r="E44" s="15" t="s">
        <v>20</v>
      </c>
      <c r="F44" s="29">
        <v>7</v>
      </c>
      <c r="G44" s="27" t="s">
        <v>25</v>
      </c>
      <c r="H44" s="28">
        <v>39821</v>
      </c>
      <c r="I44" s="29">
        <v>66</v>
      </c>
      <c r="J44" s="19">
        <v>10</v>
      </c>
      <c r="K44" s="19">
        <v>0</v>
      </c>
      <c r="L44" s="19">
        <v>0</v>
      </c>
      <c r="M44" s="19">
        <v>0</v>
      </c>
      <c r="N44" s="20">
        <f t="shared" si="0"/>
        <v>10</v>
      </c>
      <c r="O44" s="21">
        <f t="shared" si="2"/>
        <v>0.20833333333333334</v>
      </c>
      <c r="P44" s="19"/>
    </row>
    <row r="45" spans="1:16" ht="15.6" x14ac:dyDescent="0.3">
      <c r="A45" s="11">
        <v>42</v>
      </c>
      <c r="B45" s="12" t="s">
        <v>73</v>
      </c>
      <c r="C45" s="24">
        <v>44</v>
      </c>
      <c r="D45" s="14" t="s">
        <v>19</v>
      </c>
      <c r="E45" s="15" t="s">
        <v>20</v>
      </c>
      <c r="F45" s="24">
        <v>8</v>
      </c>
      <c r="G45" s="27" t="s">
        <v>25</v>
      </c>
      <c r="H45" s="42">
        <v>39540</v>
      </c>
      <c r="I45" s="24">
        <v>94</v>
      </c>
      <c r="J45" s="19">
        <v>10</v>
      </c>
      <c r="K45" s="19">
        <v>0</v>
      </c>
      <c r="L45" s="19">
        <v>0</v>
      </c>
      <c r="M45" s="19">
        <v>0</v>
      </c>
      <c r="N45" s="20">
        <f t="shared" si="0"/>
        <v>10</v>
      </c>
      <c r="O45" s="21">
        <f t="shared" si="2"/>
        <v>0.20833333333333334</v>
      </c>
      <c r="P45" s="19"/>
    </row>
    <row r="46" spans="1:16" ht="15.6" x14ac:dyDescent="0.3">
      <c r="A46" s="11">
        <v>43</v>
      </c>
      <c r="B46" s="12" t="s">
        <v>74</v>
      </c>
      <c r="C46" s="24">
        <v>18</v>
      </c>
      <c r="D46" s="14" t="s">
        <v>19</v>
      </c>
      <c r="E46" s="15" t="s">
        <v>20</v>
      </c>
      <c r="F46" s="14">
        <v>8</v>
      </c>
      <c r="G46" s="27" t="s">
        <v>21</v>
      </c>
      <c r="H46" s="42">
        <v>39679</v>
      </c>
      <c r="I46" s="27">
        <v>28</v>
      </c>
      <c r="J46" s="19">
        <v>6</v>
      </c>
      <c r="K46" s="19">
        <v>0</v>
      </c>
      <c r="L46" s="19">
        <v>0</v>
      </c>
      <c r="M46" s="19">
        <v>0</v>
      </c>
      <c r="N46" s="20">
        <f t="shared" si="0"/>
        <v>6</v>
      </c>
      <c r="O46" s="21">
        <f t="shared" si="2"/>
        <v>0.125</v>
      </c>
      <c r="P46" s="19"/>
    </row>
    <row r="47" spans="1:16" ht="15.6" x14ac:dyDescent="0.3">
      <c r="A47" s="11">
        <v>44</v>
      </c>
      <c r="B47" s="12" t="s">
        <v>75</v>
      </c>
      <c r="C47" s="13">
        <v>38</v>
      </c>
      <c r="D47" s="14" t="s">
        <v>19</v>
      </c>
      <c r="E47" s="15" t="s">
        <v>20</v>
      </c>
      <c r="F47" s="29">
        <v>7</v>
      </c>
      <c r="G47" s="27" t="s">
        <v>21</v>
      </c>
      <c r="H47" s="28">
        <v>40023</v>
      </c>
      <c r="I47" s="29">
        <v>66</v>
      </c>
      <c r="J47" s="19">
        <v>4</v>
      </c>
      <c r="K47" s="19">
        <v>0</v>
      </c>
      <c r="L47" s="19">
        <v>0</v>
      </c>
      <c r="M47" s="19">
        <v>0</v>
      </c>
      <c r="N47" s="20">
        <f t="shared" si="0"/>
        <v>4</v>
      </c>
      <c r="O47" s="21">
        <f t="shared" si="2"/>
        <v>8.3333333333333329E-2</v>
      </c>
      <c r="P47" s="19"/>
    </row>
    <row r="48" spans="1:16" ht="15.6" x14ac:dyDescent="0.3">
      <c r="A48" s="11">
        <v>45</v>
      </c>
      <c r="B48" s="12" t="s">
        <v>76</v>
      </c>
      <c r="C48" s="24">
        <v>7</v>
      </c>
      <c r="D48" s="14" t="s">
        <v>19</v>
      </c>
      <c r="E48" s="15" t="s">
        <v>20</v>
      </c>
      <c r="F48" s="31">
        <v>7</v>
      </c>
      <c r="G48" s="32" t="s">
        <v>25</v>
      </c>
      <c r="H48" s="33">
        <v>40003</v>
      </c>
      <c r="I48" s="45">
        <v>67</v>
      </c>
      <c r="J48" s="19"/>
      <c r="K48" s="19"/>
      <c r="L48" s="19"/>
      <c r="M48" s="19"/>
      <c r="N48" s="20"/>
      <c r="O48" s="21"/>
      <c r="P48" s="19" t="s">
        <v>77</v>
      </c>
    </row>
    <row r="49" spans="1:16" ht="15.6" x14ac:dyDescent="0.3">
      <c r="A49" s="11">
        <v>46</v>
      </c>
      <c r="B49" s="12" t="s">
        <v>78</v>
      </c>
      <c r="C49" s="24">
        <v>17</v>
      </c>
      <c r="D49" s="14" t="s">
        <v>19</v>
      </c>
      <c r="E49" s="15" t="s">
        <v>20</v>
      </c>
      <c r="F49" s="31">
        <v>8</v>
      </c>
      <c r="G49" s="32" t="s">
        <v>25</v>
      </c>
      <c r="H49" s="33">
        <v>39506</v>
      </c>
      <c r="I49" s="45">
        <v>67</v>
      </c>
      <c r="J49" s="19"/>
      <c r="K49" s="19"/>
      <c r="L49" s="19"/>
      <c r="M49" s="19"/>
      <c r="N49" s="20"/>
      <c r="O49" s="21"/>
      <c r="P49" s="19" t="s">
        <v>77</v>
      </c>
    </row>
    <row r="50" spans="1:16" ht="15.6" x14ac:dyDescent="0.3">
      <c r="A50" s="11">
        <v>47</v>
      </c>
      <c r="B50" s="12" t="s">
        <v>79</v>
      </c>
      <c r="C50" s="24">
        <v>20</v>
      </c>
      <c r="D50" s="14" t="s">
        <v>19</v>
      </c>
      <c r="E50" s="15" t="s">
        <v>20</v>
      </c>
      <c r="F50" s="13">
        <v>8</v>
      </c>
      <c r="G50" s="24" t="s">
        <v>25</v>
      </c>
      <c r="H50" s="28">
        <v>39688</v>
      </c>
      <c r="I50" s="46" t="s">
        <v>54</v>
      </c>
      <c r="J50" s="19"/>
      <c r="K50" s="19"/>
      <c r="L50" s="19"/>
      <c r="M50" s="19"/>
      <c r="N50" s="20"/>
      <c r="O50" s="21"/>
      <c r="P50" s="19" t="s">
        <v>77</v>
      </c>
    </row>
    <row r="51" spans="1:16" ht="15.6" x14ac:dyDescent="0.3">
      <c r="A51" s="11">
        <v>48</v>
      </c>
      <c r="B51" s="12" t="s">
        <v>80</v>
      </c>
      <c r="C51" s="24">
        <v>31</v>
      </c>
      <c r="D51" s="14" t="s">
        <v>19</v>
      </c>
      <c r="E51" s="15" t="s">
        <v>20</v>
      </c>
      <c r="F51" s="13">
        <v>8</v>
      </c>
      <c r="G51" s="40" t="s">
        <v>25</v>
      </c>
      <c r="H51" s="41" t="s">
        <v>81</v>
      </c>
      <c r="I51" s="47">
        <v>72</v>
      </c>
      <c r="J51" s="19"/>
      <c r="K51" s="19"/>
      <c r="L51" s="19"/>
      <c r="M51" s="19"/>
      <c r="N51" s="20"/>
      <c r="O51" s="21"/>
      <c r="P51" s="19" t="s">
        <v>77</v>
      </c>
    </row>
    <row r="52" spans="1:16" ht="15.6" x14ac:dyDescent="0.3">
      <c r="A52" s="11">
        <v>49</v>
      </c>
      <c r="B52" s="12" t="s">
        <v>82</v>
      </c>
      <c r="C52" s="24">
        <v>34</v>
      </c>
      <c r="D52" s="14" t="s">
        <v>19</v>
      </c>
      <c r="E52" s="15" t="s">
        <v>20</v>
      </c>
      <c r="F52" s="13">
        <v>8</v>
      </c>
      <c r="G52" s="24" t="s">
        <v>21</v>
      </c>
      <c r="H52" s="28">
        <v>39456</v>
      </c>
      <c r="I52" s="46">
        <v>45</v>
      </c>
      <c r="J52" s="19"/>
      <c r="K52" s="19"/>
      <c r="L52" s="19"/>
      <c r="M52" s="19"/>
      <c r="N52" s="20"/>
      <c r="O52" s="21"/>
      <c r="P52" s="19" t="s">
        <v>77</v>
      </c>
    </row>
    <row r="53" spans="1:16" ht="15.6" x14ac:dyDescent="0.3">
      <c r="A53" s="11">
        <v>50</v>
      </c>
      <c r="B53" s="12" t="s">
        <v>83</v>
      </c>
      <c r="C53" s="24">
        <v>48</v>
      </c>
      <c r="D53" s="14" t="s">
        <v>19</v>
      </c>
      <c r="E53" s="15" t="s">
        <v>20</v>
      </c>
      <c r="F53" s="24">
        <v>8</v>
      </c>
      <c r="G53" s="27" t="s">
        <v>21</v>
      </c>
      <c r="H53" s="42">
        <v>39710</v>
      </c>
      <c r="I53" s="48">
        <v>94</v>
      </c>
      <c r="J53" s="19"/>
      <c r="K53" s="19"/>
      <c r="L53" s="19"/>
      <c r="M53" s="19"/>
      <c r="N53" s="20"/>
      <c r="O53" s="21"/>
      <c r="P53" s="19" t="s">
        <v>77</v>
      </c>
    </row>
    <row r="54" spans="1:16" ht="15.6" x14ac:dyDescent="0.3">
      <c r="A54" s="11">
        <v>51</v>
      </c>
      <c r="B54" s="12" t="s">
        <v>84</v>
      </c>
      <c r="C54" s="24">
        <v>51</v>
      </c>
      <c r="D54" s="14" t="s">
        <v>19</v>
      </c>
      <c r="E54" s="15" t="s">
        <v>20</v>
      </c>
      <c r="F54" s="24">
        <v>8</v>
      </c>
      <c r="G54" s="27" t="s">
        <v>25</v>
      </c>
      <c r="H54" s="42">
        <v>39399</v>
      </c>
      <c r="I54" s="48">
        <v>94</v>
      </c>
      <c r="J54" s="19"/>
      <c r="K54" s="19"/>
      <c r="L54" s="19"/>
      <c r="M54" s="19"/>
      <c r="N54" s="20"/>
      <c r="O54" s="21"/>
      <c r="P54" s="19" t="s">
        <v>77</v>
      </c>
    </row>
    <row r="56" spans="1:16" ht="18.75" customHeight="1" x14ac:dyDescent="0.3">
      <c r="A56" s="49"/>
      <c r="B56" s="50"/>
      <c r="C56" s="51"/>
      <c r="D56" s="49"/>
      <c r="E56" s="49"/>
      <c r="F56" s="49"/>
      <c r="G56" s="51"/>
      <c r="H56" s="49"/>
      <c r="I56" s="49"/>
      <c r="J56" s="52"/>
      <c r="K56" s="51"/>
      <c r="L56" s="51"/>
      <c r="M56" s="51"/>
      <c r="N56" s="51"/>
      <c r="O56" s="51"/>
      <c r="P56" s="51"/>
    </row>
    <row r="57" spans="1:16" ht="18.75" customHeight="1" x14ac:dyDescent="0.3">
      <c r="A57" s="49"/>
      <c r="B57" s="50"/>
      <c r="C57" s="53"/>
      <c r="D57" s="54" t="s">
        <v>85</v>
      </c>
      <c r="E57" s="55"/>
      <c r="F57" s="56"/>
      <c r="H57" s="58" t="s">
        <v>86</v>
      </c>
      <c r="I57" s="58"/>
      <c r="J57" s="59"/>
      <c r="K57" s="60"/>
      <c r="L57" s="60"/>
      <c r="M57" s="55" t="s">
        <v>87</v>
      </c>
      <c r="N57" s="60"/>
      <c r="O57" s="61" t="s">
        <v>88</v>
      </c>
      <c r="P57" s="51"/>
    </row>
    <row r="58" spans="1:16" ht="18.75" customHeight="1" x14ac:dyDescent="0.3">
      <c r="A58" s="49"/>
      <c r="B58" s="50"/>
      <c r="C58" s="49"/>
      <c r="D58" s="60"/>
      <c r="E58" s="60"/>
      <c r="F58" s="56"/>
      <c r="G58" s="62"/>
      <c r="H58" s="60"/>
      <c r="I58" s="60"/>
      <c r="J58" s="59"/>
      <c r="K58" s="60"/>
      <c r="L58" s="60"/>
      <c r="M58" s="60"/>
      <c r="N58" s="60"/>
      <c r="O58" s="61" t="s">
        <v>89</v>
      </c>
      <c r="P58" s="51"/>
    </row>
    <row r="59" spans="1:16" ht="18.75" customHeight="1" x14ac:dyDescent="0.3">
      <c r="A59" s="49"/>
      <c r="B59" s="50"/>
      <c r="C59" s="63"/>
      <c r="D59" s="54" t="s">
        <v>90</v>
      </c>
      <c r="E59" s="55"/>
      <c r="H59" s="62" t="s">
        <v>91</v>
      </c>
      <c r="I59" s="62"/>
      <c r="J59" s="59"/>
      <c r="K59" s="60"/>
      <c r="L59" s="60"/>
      <c r="M59" s="60"/>
      <c r="N59" s="60"/>
      <c r="O59" s="62"/>
      <c r="P59" s="51"/>
    </row>
  </sheetData>
  <autoFilter ref="A3:P3" xr:uid="{00000000-0009-0000-0000-000000000000}">
    <sortState ref="A4:P54">
      <sortCondition descending="1" ref="N3"/>
    </sortState>
  </autoFilter>
  <pageMargins left="0.25" right="0.25" top="0.75" bottom="0.75" header="0.3" footer="0.3"/>
  <pageSetup paperSize="9" scale="82" orientation="landscape" r:id="rId1"/>
  <rowBreaks count="1" manualBreakCount="1">
    <brk id="2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сайт</vt:lpstr>
      <vt:lpstr>'на сайт'!Область_печати</vt:lpstr>
    </vt:vector>
  </TitlesOfParts>
  <Company>МАОУ ДПО ЦИТ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Одегова Светлана Петровна</dc:creator>
  <cp:lastModifiedBy>Одегова Светлана Петровна</cp:lastModifiedBy>
  <dcterms:created xsi:type="dcterms:W3CDTF">2022-12-01T12:32:41Z</dcterms:created>
  <dcterms:modified xsi:type="dcterms:W3CDTF">2022-12-01T12:55:47Z</dcterms:modified>
</cp:coreProperties>
</file>