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  <externalReference r:id="rId3"/>
  </externalReferences>
  <definedNames>
    <definedName name="_xlnm._FilterDatabase" localSheetId="0" hidden="1">'на сайт'!$A$3:$AD$3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<sst xmlns="http://schemas.openxmlformats.org/spreadsheetml/2006/main" count="276" uniqueCount="98">
  <si>
    <t>Протокол окружного этапа всероссийской олимпиады школьников в 2022-2023 учебном году
ФИЗИКА. 11 КЛАСС</t>
  </si>
  <si>
    <t>Дата размещения на сайт: 5.12.22г.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</si>
  <si>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</si>
  <si>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</si>
  <si>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</si>
  <si>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</si>
  <si>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</si>
  <si>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</si>
  <si>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</si>
  <si>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</si>
  <si>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</si>
  <si>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</si>
  <si>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</si>
  <si>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</si>
  <si>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</si>
  <si>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Задание № 5
(10б)</t>
  </si>
  <si>
    <t>Итоговый балл
(50б)</t>
  </si>
  <si>
    <t>Процент выполнения</t>
  </si>
  <si>
    <t>Результат</t>
  </si>
  <si>
    <t>11ФИ57</t>
  </si>
  <si>
    <t>ц</t>
  </si>
  <si>
    <t>физика</t>
  </si>
  <si>
    <t>м</t>
  </si>
  <si>
    <t>победитель</t>
  </si>
  <si>
    <t>11ФИ36</t>
  </si>
  <si>
    <t>а</t>
  </si>
  <si>
    <t>призер</t>
  </si>
  <si>
    <t>11ФИ42</t>
  </si>
  <si>
    <t>11ФИ53</t>
  </si>
  <si>
    <t>11ФИ61</t>
  </si>
  <si>
    <t>11ФИ20</t>
  </si>
  <si>
    <t>к</t>
  </si>
  <si>
    <t>11ФИ33</t>
  </si>
  <si>
    <t>ж</t>
  </si>
  <si>
    <t>11ФИ11</t>
  </si>
  <si>
    <t>11ФИ12</t>
  </si>
  <si>
    <t>11ФИ26</t>
  </si>
  <si>
    <t>11ФИ28</t>
  </si>
  <si>
    <t>11ФИ48</t>
  </si>
  <si>
    <t>11ФИ51</t>
  </si>
  <si>
    <t>19.03.2005</t>
  </si>
  <si>
    <t>11ФИ17</t>
  </si>
  <si>
    <t>11ФИ18</t>
  </si>
  <si>
    <t>11ФИ05</t>
  </si>
  <si>
    <t>11ФИ08</t>
  </si>
  <si>
    <t>11ФИ41</t>
  </si>
  <si>
    <t>11ФИ30</t>
  </si>
  <si>
    <t>11ФИ31</t>
  </si>
  <si>
    <t>11ФИ21</t>
  </si>
  <si>
    <t>11ФИ35</t>
  </si>
  <si>
    <t>11ФИ46</t>
  </si>
  <si>
    <t>11ФИ06</t>
  </si>
  <si>
    <t>11ФИ22</t>
  </si>
  <si>
    <t>11ФИ23</t>
  </si>
  <si>
    <t>11ФИ24</t>
  </si>
  <si>
    <t>11ФИ25</t>
  </si>
  <si>
    <t>11ФИ27</t>
  </si>
  <si>
    <t>11ФИ50</t>
  </si>
  <si>
    <t>11ФИ59</t>
  </si>
  <si>
    <t>11ФИ40</t>
  </si>
  <si>
    <t>11ФИ60</t>
  </si>
  <si>
    <t>11ФИ07</t>
  </si>
  <si>
    <t>11ФИ16</t>
  </si>
  <si>
    <t>11ФИ34</t>
  </si>
  <si>
    <t>11ФИ37</t>
  </si>
  <si>
    <t>11ФИ43</t>
  </si>
  <si>
    <t>ООЦ</t>
  </si>
  <si>
    <t>11ФИ44</t>
  </si>
  <si>
    <t>11ФИ58</t>
  </si>
  <si>
    <t>11ФИ10</t>
  </si>
  <si>
    <t>03.03.2005</t>
  </si>
  <si>
    <t>11ФИ01</t>
  </si>
  <si>
    <t>11ФИ02</t>
  </si>
  <si>
    <t>11ФИ03</t>
  </si>
  <si>
    <t xml:space="preserve">физика </t>
  </si>
  <si>
    <t>11ФИ04</t>
  </si>
  <si>
    <t>11ФИ09</t>
  </si>
  <si>
    <t>11ФИ13</t>
  </si>
  <si>
    <t>11ФИ14</t>
  </si>
  <si>
    <t>11ФИ15</t>
  </si>
  <si>
    <t>11ФИ19</t>
  </si>
  <si>
    <t>11ФИ29</t>
  </si>
  <si>
    <t>11ФИ32</t>
  </si>
  <si>
    <t>11ФИ38</t>
  </si>
  <si>
    <t>11ФИ39</t>
  </si>
  <si>
    <t>11ФИ47</t>
  </si>
  <si>
    <t>11ФИ49</t>
  </si>
  <si>
    <t>11ФИ54</t>
  </si>
  <si>
    <t>11ФИ55</t>
  </si>
  <si>
    <t>11ФИ56</t>
  </si>
  <si>
    <t>11ФИ45</t>
  </si>
  <si>
    <t>неявка</t>
  </si>
  <si>
    <t>11ФИ52</t>
  </si>
  <si>
    <t>Председатель жюри:</t>
  </si>
  <si>
    <t>Е.В. Кудашова</t>
  </si>
  <si>
    <t>Сопредседатель:</t>
  </si>
  <si>
    <t>Т.В. Катрыч</t>
  </si>
  <si>
    <t>Члены жюри: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</si>
</sst>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5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</cellStyleXfs>
  <cellXfs count="120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5" fillId="2" borderId="1" xfId="1" applyNumberFormat="1" applyFont="1" applyFill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left" vertical="center" wrapText="1" indent="1"/>
    </xf>
    <xf numFmtId="49" fontId="6" fillId="2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0" fontId="9" fillId="3" borderId="2" xfId="2" applyNumberFormat="1" applyFont="1" applyFill="1" applyBorder="1" applyAlignment="1">
      <alignment horizontal="left" indent="1"/>
    </xf>
    <xf numFmtId="0" fontId="9" fillId="3" borderId="2" xfId="2" applyFont="1" applyFill="1" applyBorder="1" applyAlignment="1">
      <alignment horizontal="center" wrapText="1"/>
    </xf>
    <xf numFmtId="14" fontId="9" fillId="3" borderId="2" xfId="2" applyNumberFormat="1" applyFont="1" applyFill="1" applyBorder="1" applyAlignment="1">
      <alignment horizontal="center" wrapText="1"/>
    </xf>
    <xf numFmtId="0" fontId="9" fillId="3" borderId="2" xfId="2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9" fontId="5" fillId="2" borderId="2" xfId="3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10" fillId="4" borderId="2" xfId="1" applyFont="1" applyFill="1" applyBorder="1" applyAlignment="1">
      <alignment horizontal="left" vertical="top" indent="1"/>
    </xf>
    <xf numFmtId="0" fontId="10" fillId="0" borderId="2" xfId="1" applyNumberFormat="1" applyFont="1" applyBorder="1" applyAlignment="1">
      <alignment horizontal="center"/>
    </xf>
    <xf numFmtId="14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1" fontId="11" fillId="2" borderId="2" xfId="0" applyNumberFormat="1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top" indent="1"/>
    </xf>
    <xf numFmtId="0" fontId="5" fillId="0" borderId="2" xfId="1" applyNumberFormat="1" applyFont="1" applyBorder="1" applyAlignment="1">
      <alignment horizontal="center"/>
    </xf>
    <xf numFmtId="14" fontId="11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1" fontId="5" fillId="2" borderId="2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 indent="1"/>
    </xf>
    <xf numFmtId="0" fontId="5" fillId="0" borderId="2" xfId="2" applyNumberFormat="1" applyFont="1" applyBorder="1" applyAlignment="1">
      <alignment horizontal="center"/>
    </xf>
    <xf numFmtId="14" fontId="11" fillId="0" borderId="2" xfId="2" applyNumberFormat="1" applyFont="1" applyBorder="1" applyAlignment="1">
      <alignment horizontal="center"/>
    </xf>
    <xf numFmtId="2" fontId="5" fillId="2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/>
    </xf>
    <xf numFmtId="2" fontId="5" fillId="2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horizontal="left" indent="1"/>
    </xf>
    <xf numFmtId="14" fontId="7" fillId="0" borderId="2" xfId="1" applyNumberFormat="1" applyFont="1" applyBorder="1" applyAlignment="1">
      <alignment horizontal="center"/>
    </xf>
    <xf numFmtId="1" fontId="12" fillId="2" borderId="2" xfId="2" applyNumberFormat="1" applyFont="1" applyFill="1" applyBorder="1" applyAlignment="1">
      <alignment horizontal="center"/>
    </xf>
    <xf numFmtId="2" fontId="12" fillId="2" borderId="2" xfId="2" applyNumberFormat="1" applyFont="1" applyFill="1" applyBorder="1" applyAlignment="1">
      <alignment horizontal="center"/>
    </xf>
    <xf numFmtId="0" fontId="11" fillId="0" borderId="2" xfId="4" applyFont="1" applyBorder="1" applyAlignment="1">
      <alignment horizontal="center"/>
    </xf>
    <xf numFmtId="0" fontId="11" fillId="0" borderId="2" xfId="4" applyFont="1" applyBorder="1" applyAlignment="1">
      <alignment horizontal="left" indent="1"/>
    </xf>
    <xf numFmtId="0" fontId="11" fillId="5" borderId="2" xfId="4" applyFont="1" applyFill="1" applyBorder="1" applyAlignment="1">
      <alignment horizontal="center"/>
    </xf>
    <xf numFmtId="164" fontId="11" fillId="5" borderId="2" xfId="4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5" fillId="2" borderId="2" xfId="1" applyNumberFormat="1" applyFont="1" applyFill="1" applyBorder="1" applyAlignment="1">
      <alignment horizontal="center" wrapText="1"/>
    </xf>
    <xf numFmtId="0" fontId="5" fillId="0" borderId="2" xfId="1" applyNumberFormat="1" applyFont="1" applyBorder="1" applyAlignment="1">
      <alignment horizontal="left" indent="1"/>
    </xf>
    <xf numFmtId="14" fontId="5" fillId="0" borderId="2" xfId="1" applyNumberFormat="1" applyFont="1" applyBorder="1" applyAlignment="1">
      <alignment horizontal="center" wrapText="1"/>
    </xf>
    <xf numFmtId="1" fontId="11" fillId="2" borderId="2" xfId="1" applyNumberFormat="1" applyFont="1" applyFill="1" applyBorder="1" applyAlignment="1">
      <alignment horizontal="center"/>
    </xf>
    <xf numFmtId="0" fontId="7" fillId="0" borderId="2" xfId="1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5" fillId="3" borderId="2" xfId="2" applyNumberFormat="1" applyFont="1" applyFill="1" applyBorder="1" applyAlignment="1">
      <alignment horizontal="left" vertical="top" indent="1"/>
    </xf>
    <xf numFmtId="0" fontId="7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 indent="1"/>
    </xf>
    <xf numFmtId="0" fontId="5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14" fontId="5" fillId="0" borderId="2" xfId="1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14" fontId="5" fillId="0" borderId="2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indent="1"/>
    </xf>
    <xf numFmtId="1" fontId="11" fillId="2" borderId="2" xfId="5" applyNumberFormat="1" applyFont="1" applyFill="1" applyBorder="1" applyAlignment="1">
      <alignment horizontal="center" vertical="center"/>
    </xf>
    <xf numFmtId="2" fontId="5" fillId="2" borderId="2" xfId="5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/>
    </xf>
    <xf numFmtId="14" fontId="5" fillId="2" borderId="2" xfId="1" applyNumberFormat="1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/>
    </xf>
    <xf numFmtId="0" fontId="5" fillId="3" borderId="2" xfId="2" applyNumberFormat="1" applyFont="1" applyFill="1" applyBorder="1" applyAlignment="1">
      <alignment horizontal="left" indent="1"/>
    </xf>
    <xf numFmtId="0" fontId="5" fillId="3" borderId="2" xfId="2" applyNumberFormat="1" applyFont="1" applyFill="1" applyBorder="1" applyAlignment="1">
      <alignment horizontal="center"/>
    </xf>
    <xf numFmtId="14" fontId="5" fillId="3" borderId="2" xfId="2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top" wrapText="1" indent="1"/>
    </xf>
    <xf numFmtId="14" fontId="5" fillId="0" borderId="2" xfId="1" applyNumberFormat="1" applyFont="1" applyFill="1" applyBorder="1" applyAlignment="1">
      <alignment horizontal="center"/>
    </xf>
    <xf numFmtId="1" fontId="11" fillId="6" borderId="2" xfId="4" applyNumberFormat="1" applyFont="1" applyFill="1" applyBorder="1" applyAlignment="1">
      <alignment horizontal="center"/>
    </xf>
    <xf numFmtId="2" fontId="11" fillId="2" borderId="2" xfId="4" applyNumberFormat="1" applyFont="1" applyFill="1" applyBorder="1" applyAlignment="1">
      <alignment horizontal="center"/>
    </xf>
    <xf numFmtId="0" fontId="7" fillId="2" borderId="2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left" vertical="center" indent="1"/>
    </xf>
    <xf numFmtId="0" fontId="11" fillId="2" borderId="2" xfId="5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indent="1"/>
    </xf>
    <xf numFmtId="14" fontId="11" fillId="0" borderId="2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 indent="1"/>
    </xf>
    <xf numFmtId="14" fontId="5" fillId="0" borderId="2" xfId="1" applyNumberFormat="1" applyFont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/>
    </xf>
    <xf numFmtId="0" fontId="12" fillId="0" borderId="2" xfId="2" applyNumberFormat="1" applyFont="1" applyFill="1" applyBorder="1" applyAlignment="1">
      <alignment horizontal="left" indent="1"/>
    </xf>
    <xf numFmtId="0" fontId="5" fillId="0" borderId="2" xfId="2" applyFont="1" applyFill="1" applyBorder="1" applyAlignment="1">
      <alignment horizontal="center"/>
    </xf>
    <xf numFmtId="14" fontId="5" fillId="0" borderId="2" xfId="2" applyNumberFormat="1" applyFont="1" applyFill="1" applyBorder="1" applyAlignment="1">
      <alignment horizontal="center"/>
    </xf>
    <xf numFmtId="0" fontId="12" fillId="0" borderId="2" xfId="2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left" vertical="top" wrapText="1" indent="1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left" indent="1"/>
    </xf>
    <xf numFmtId="0" fontId="5" fillId="2" borderId="2" xfId="1" applyNumberFormat="1" applyFont="1" applyFill="1" applyBorder="1" applyAlignment="1">
      <alignment horizontal="center"/>
    </xf>
    <xf numFmtId="14" fontId="5" fillId="2" borderId="2" xfId="1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/>
    </xf>
    <xf numFmtId="49" fontId="7" fillId="2" borderId="2" xfId="1" applyNumberFormat="1" applyFont="1" applyFill="1" applyBorder="1" applyAlignment="1">
      <alignment horizontal="center"/>
    </xf>
    <xf numFmtId="0" fontId="9" fillId="7" borderId="2" xfId="2" applyNumberFormat="1" applyFont="1" applyFill="1" applyBorder="1" applyAlignment="1">
      <alignment horizontal="left" indent="1"/>
    </xf>
    <xf numFmtId="0" fontId="9" fillId="7" borderId="2" xfId="2" applyFont="1" applyFill="1" applyBorder="1" applyAlignment="1">
      <alignment horizontal="center" wrapText="1"/>
    </xf>
    <xf numFmtId="14" fontId="9" fillId="7" borderId="2" xfId="2" applyNumberFormat="1" applyFont="1" applyFill="1" applyBorder="1" applyAlignment="1">
      <alignment horizontal="center" wrapText="1"/>
    </xf>
    <xf numFmtId="0" fontId="9" fillId="7" borderId="2" xfId="2" applyNumberFormat="1" applyFont="1" applyFill="1" applyBorder="1" applyAlignment="1">
      <alignment horizontal="center"/>
    </xf>
    <xf numFmtId="2" fontId="11" fillId="2" borderId="2" xfId="1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6">
    <cellStyle name="Обычный" xfId="0" builtinId="0"/>
    <cellStyle name="Обычный 2" xfId="1"/>
    <cellStyle name="Обычный 3" xfId="5"/>
    <cellStyle name="Обычный 5" xfId="2"/>
    <cellStyle name="Обычный 6" xfId="4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0;&#1079;&#1080;&#1082;&#1072;/&#1078;&#1102;&#1088;&#1080;/&#1060;&#1080;&#1079;&#1080;&#1082;&#1072;_1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0;&#1079;&#1080;&#1082;&#1072;/&#1078;&#1102;&#1088;&#1080;/&#1060;&#1080;&#1079;&#1080;&#1082;&#1072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о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фио"/>
      <sheetName val="жюр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topLeftCell="A55" workbookViewId="0">
      <selection activeCell="E82" sqref="E82"/>
    </sheetView>
  </sheetViews>
  <sheetFormatPr defaultRowHeight="15" x14ac:dyDescent="0.25"/>
  <cols>
    <col min="1" max="1" width="5.85546875" bestFit="1" customWidth="1"/>
    <col min="2" max="2" width="10.140625" customWidth="1"/>
    <col min="3" max="3" width="7.5703125" bestFit="1" customWidth="1"/>
    <col min="4" max="4" width="5.5703125" bestFit="1" customWidth="1"/>
    <col min="5" max="5" width="9.5703125" bestFit="1" customWidth="1"/>
    <col min="6" max="6" width="5.85546875" bestFit="1" customWidth="1"/>
    <col min="7" max="7" width="4.140625" bestFit="1" customWidth="1"/>
    <col min="8" max="8" width="13.7109375" customWidth="1"/>
    <col min="9" max="9" width="9.5703125" customWidth="1"/>
    <col min="10" max="10" width="9.28515625" customWidth="1"/>
    <col min="16" max="16" width="10.85546875" customWidth="1"/>
    <col min="17" max="17" width="13.140625" customWidth="1"/>
    <col min="18" max="18" width="3.28515625" customWidth="1"/>
  </cols>
  <sheetData>
    <row r="1" spans="1:17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A2" s="3" t="s">
        <v>1</v>
      </c>
    </row>
    <row r="3" spans="1:17" ht="38.25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pans="1:17" ht="15.75" x14ac:dyDescent="0.25">
      <c r="A4" s="7">
        <v>1</v>
      </c>
      <c r="B4" s="7" t="s">
        <v>19</v>
      </c>
      <c r="C4" s="7">
        <v>57</v>
      </c>
      <c r="D4" s="8" t="s">
        <v>20</v>
      </c>
      <c r="E4" s="9" t="s">
        <v>21</v>
      </c>
      <c r="F4" s="7">
        <v>11</v>
      </c>
      <c r="G4" s="10" t="s">
        <v>22</v>
      </c>
      <c r="H4" s="11">
        <v>38423</v>
      </c>
      <c r="I4" s="12">
        <v>19</v>
      </c>
      <c r="J4" s="13">
        <v>0</v>
      </c>
      <c r="K4" s="13">
        <v>10</v>
      </c>
      <c r="L4" s="13">
        <v>9</v>
      </c>
      <c r="M4" s="13">
        <v>0</v>
      </c>
      <c r="N4" s="13">
        <v>8</v>
      </c>
      <c r="O4" s="13">
        <f>SUM(J4:N4)</f>
        <v>27</v>
      </c>
      <c r="P4" s="14">
        <f>O4/50</f>
        <v>0.54</v>
      </c>
      <c r="Q4" s="15" t="s">
        <v>23</v>
      </c>
    </row>
    <row r="5" spans="1:17" ht="15.75" x14ac:dyDescent="0.25">
      <c r="A5" s="7">
        <v>2</v>
      </c>
      <c r="B5" s="7" t="s">
        <v>24</v>
      </c>
      <c r="C5" s="7">
        <v>36</v>
      </c>
      <c r="D5" s="16" t="s">
        <v>25</v>
      </c>
      <c r="E5" s="17" t="s">
        <v>21</v>
      </c>
      <c r="F5" s="7">
        <v>11</v>
      </c>
      <c r="G5" s="18" t="s">
        <v>22</v>
      </c>
      <c r="H5" s="19">
        <v>38564</v>
      </c>
      <c r="I5" s="20">
        <v>51</v>
      </c>
      <c r="J5" s="21">
        <v>2</v>
      </c>
      <c r="K5" s="21">
        <v>3</v>
      </c>
      <c r="L5" s="21">
        <v>7</v>
      </c>
      <c r="M5" s="21">
        <v>4</v>
      </c>
      <c r="N5" s="21">
        <v>8</v>
      </c>
      <c r="O5" s="13">
        <f>SUM(J5:N5)</f>
        <v>24</v>
      </c>
      <c r="P5" s="14">
        <f>O5/50</f>
        <v>0.48</v>
      </c>
      <c r="Q5" s="15" t="s">
        <v>26</v>
      </c>
    </row>
    <row r="6" spans="1:17" ht="15.75" x14ac:dyDescent="0.25">
      <c r="A6" s="7">
        <v>3</v>
      </c>
      <c r="B6" s="7" t="s">
        <v>27</v>
      </c>
      <c r="C6" s="7">
        <v>42</v>
      </c>
      <c r="D6" s="16" t="s">
        <v>25</v>
      </c>
      <c r="E6" s="22" t="s">
        <v>21</v>
      </c>
      <c r="F6" s="7">
        <v>11</v>
      </c>
      <c r="G6" s="23" t="s">
        <v>22</v>
      </c>
      <c r="H6" s="24">
        <v>38393</v>
      </c>
      <c r="I6" s="25">
        <v>51</v>
      </c>
      <c r="J6" s="26">
        <v>0</v>
      </c>
      <c r="K6" s="26">
        <v>10</v>
      </c>
      <c r="L6" s="26">
        <v>2</v>
      </c>
      <c r="M6" s="26">
        <v>4</v>
      </c>
      <c r="N6" s="26">
        <v>8</v>
      </c>
      <c r="O6" s="13">
        <f>SUM(J6:N6)</f>
        <v>24</v>
      </c>
      <c r="P6" s="14">
        <f>O6/50</f>
        <v>0.48</v>
      </c>
      <c r="Q6" s="27" t="s">
        <v>26</v>
      </c>
    </row>
    <row r="7" spans="1:17" ht="15.75" x14ac:dyDescent="0.25">
      <c r="A7" s="7">
        <v>4</v>
      </c>
      <c r="B7" s="7" t="s">
        <v>28</v>
      </c>
      <c r="C7" s="7">
        <v>53</v>
      </c>
      <c r="D7" s="8" t="s">
        <v>20</v>
      </c>
      <c r="E7" s="28" t="s">
        <v>21</v>
      </c>
      <c r="F7" s="7">
        <v>11</v>
      </c>
      <c r="G7" s="29" t="s">
        <v>22</v>
      </c>
      <c r="H7" s="30">
        <v>38350</v>
      </c>
      <c r="I7" s="29">
        <v>21</v>
      </c>
      <c r="J7" s="26">
        <v>0</v>
      </c>
      <c r="K7" s="26">
        <v>0</v>
      </c>
      <c r="L7" s="26">
        <v>10</v>
      </c>
      <c r="M7" s="26">
        <v>10</v>
      </c>
      <c r="N7" s="26">
        <v>0</v>
      </c>
      <c r="O7" s="13">
        <f>SUM(J7:N7)</f>
        <v>20</v>
      </c>
      <c r="P7" s="14">
        <f>O7/50</f>
        <v>0.4</v>
      </c>
      <c r="Q7" s="31"/>
    </row>
    <row r="8" spans="1:17" ht="15.75" x14ac:dyDescent="0.25">
      <c r="A8" s="7">
        <v>5</v>
      </c>
      <c r="B8" s="7" t="s">
        <v>29</v>
      </c>
      <c r="C8" s="7">
        <v>61</v>
      </c>
      <c r="D8" s="8" t="s">
        <v>20</v>
      </c>
      <c r="E8" s="9" t="s">
        <v>21</v>
      </c>
      <c r="F8" s="7">
        <v>11</v>
      </c>
      <c r="G8" s="10" t="s">
        <v>22</v>
      </c>
      <c r="H8" s="11">
        <v>38267</v>
      </c>
      <c r="I8" s="12">
        <v>19</v>
      </c>
      <c r="J8" s="32">
        <v>0</v>
      </c>
      <c r="K8" s="32">
        <v>10</v>
      </c>
      <c r="L8" s="32">
        <v>0</v>
      </c>
      <c r="M8" s="32">
        <v>0</v>
      </c>
      <c r="N8" s="32">
        <v>3</v>
      </c>
      <c r="O8" s="13">
        <f>SUM(J8:N8)</f>
        <v>13</v>
      </c>
      <c r="P8" s="14">
        <f>O8/50</f>
        <v>0.26</v>
      </c>
      <c r="Q8" s="33"/>
    </row>
    <row r="9" spans="1:17" ht="15.75" x14ac:dyDescent="0.25">
      <c r="A9" s="7">
        <v>6</v>
      </c>
      <c r="B9" s="7" t="s">
        <v>30</v>
      </c>
      <c r="C9" s="7">
        <v>20</v>
      </c>
      <c r="D9" s="8" t="s">
        <v>31</v>
      </c>
      <c r="E9" s="34" t="s">
        <v>21</v>
      </c>
      <c r="F9" s="7">
        <v>11</v>
      </c>
      <c r="G9" s="7" t="s">
        <v>22</v>
      </c>
      <c r="H9" s="35">
        <v>38495</v>
      </c>
      <c r="I9" s="7">
        <v>2</v>
      </c>
      <c r="J9" s="13">
        <v>0</v>
      </c>
      <c r="K9" s="13">
        <v>0</v>
      </c>
      <c r="L9" s="13">
        <v>4</v>
      </c>
      <c r="M9" s="13">
        <v>0</v>
      </c>
      <c r="N9" s="13">
        <v>8</v>
      </c>
      <c r="O9" s="13">
        <f>SUM(J9:N9)</f>
        <v>12</v>
      </c>
      <c r="P9" s="14">
        <f>O9/50</f>
        <v>0.24</v>
      </c>
      <c r="Q9" s="15"/>
    </row>
    <row r="10" spans="1:17" ht="15.75" x14ac:dyDescent="0.25">
      <c r="A10" s="7">
        <v>7</v>
      </c>
      <c r="B10" s="7" t="s">
        <v>32</v>
      </c>
      <c r="C10" s="7">
        <v>33</v>
      </c>
      <c r="D10" s="16" t="s">
        <v>25</v>
      </c>
      <c r="E10" s="17" t="s">
        <v>21</v>
      </c>
      <c r="F10" s="7">
        <v>11</v>
      </c>
      <c r="G10" s="18" t="s">
        <v>33</v>
      </c>
      <c r="H10" s="19">
        <v>38407</v>
      </c>
      <c r="I10" s="20">
        <v>51</v>
      </c>
      <c r="J10" s="36">
        <v>2</v>
      </c>
      <c r="K10" s="36">
        <v>10</v>
      </c>
      <c r="L10" s="36">
        <v>0</v>
      </c>
      <c r="M10" s="36">
        <v>0</v>
      </c>
      <c r="N10" s="36">
        <v>0</v>
      </c>
      <c r="O10" s="13">
        <f>SUM(J10:N10)</f>
        <v>12</v>
      </c>
      <c r="P10" s="14">
        <f>O10/50</f>
        <v>0.24</v>
      </c>
      <c r="Q10" s="37"/>
    </row>
    <row r="11" spans="1:17" ht="15.75" x14ac:dyDescent="0.25">
      <c r="A11" s="7">
        <v>8</v>
      </c>
      <c r="B11" s="7" t="s">
        <v>34</v>
      </c>
      <c r="C11" s="7">
        <v>11</v>
      </c>
      <c r="D11" s="38" t="s">
        <v>25</v>
      </c>
      <c r="E11" s="39" t="s">
        <v>21</v>
      </c>
      <c r="F11" s="7">
        <v>11</v>
      </c>
      <c r="G11" s="40" t="s">
        <v>22</v>
      </c>
      <c r="H11" s="41">
        <v>38611</v>
      </c>
      <c r="I11" s="38">
        <v>67</v>
      </c>
      <c r="J11" s="42">
        <v>3</v>
      </c>
      <c r="K11" s="43">
        <v>2</v>
      </c>
      <c r="L11" s="43">
        <v>6</v>
      </c>
      <c r="M11" s="43">
        <v>0</v>
      </c>
      <c r="N11" s="43">
        <v>0</v>
      </c>
      <c r="O11" s="13">
        <f>SUM(J11:N11)</f>
        <v>11</v>
      </c>
      <c r="P11" s="14">
        <f>O11/50</f>
        <v>0.22</v>
      </c>
      <c r="Q11" s="33"/>
    </row>
    <row r="12" spans="1:17" ht="15.75" x14ac:dyDescent="0.25">
      <c r="A12" s="7">
        <v>9</v>
      </c>
      <c r="B12" s="7" t="s">
        <v>35</v>
      </c>
      <c r="C12" s="7">
        <v>12</v>
      </c>
      <c r="D12" s="38" t="s">
        <v>25</v>
      </c>
      <c r="E12" s="39" t="s">
        <v>21</v>
      </c>
      <c r="F12" s="7">
        <v>11</v>
      </c>
      <c r="G12" s="40" t="s">
        <v>22</v>
      </c>
      <c r="H12" s="41">
        <v>38322</v>
      </c>
      <c r="I12" s="38">
        <v>67</v>
      </c>
      <c r="J12" s="42">
        <v>2</v>
      </c>
      <c r="K12" s="43">
        <v>1</v>
      </c>
      <c r="L12" s="43">
        <v>4</v>
      </c>
      <c r="M12" s="43">
        <v>0</v>
      </c>
      <c r="N12" s="43">
        <v>3</v>
      </c>
      <c r="O12" s="13">
        <f>SUM(J12:N12)</f>
        <v>10</v>
      </c>
      <c r="P12" s="14">
        <f>O12/50</f>
        <v>0.2</v>
      </c>
      <c r="Q12" s="33"/>
    </row>
    <row r="13" spans="1:17" ht="15.75" x14ac:dyDescent="0.25">
      <c r="A13" s="7">
        <v>10</v>
      </c>
      <c r="B13" s="7" t="s">
        <v>36</v>
      </c>
      <c r="C13" s="7">
        <v>26</v>
      </c>
      <c r="D13" s="16" t="s">
        <v>31</v>
      </c>
      <c r="E13" s="44" t="s">
        <v>21</v>
      </c>
      <c r="F13" s="23">
        <v>11</v>
      </c>
      <c r="G13" s="23" t="s">
        <v>33</v>
      </c>
      <c r="H13" s="45">
        <v>38366</v>
      </c>
      <c r="I13" s="23">
        <v>39</v>
      </c>
      <c r="J13" s="43">
        <v>0</v>
      </c>
      <c r="K13" s="43">
        <v>10</v>
      </c>
      <c r="L13" s="43">
        <v>0</v>
      </c>
      <c r="M13" s="43">
        <v>0</v>
      </c>
      <c r="N13" s="43">
        <v>0</v>
      </c>
      <c r="O13" s="13">
        <f>SUM(J13:N13)</f>
        <v>10</v>
      </c>
      <c r="P13" s="14">
        <f>O13/50</f>
        <v>0.2</v>
      </c>
      <c r="Q13" s="33"/>
    </row>
    <row r="14" spans="1:17" ht="15.75" x14ac:dyDescent="0.25">
      <c r="A14" s="7">
        <v>11</v>
      </c>
      <c r="B14" s="7" t="s">
        <v>37</v>
      </c>
      <c r="C14" s="7">
        <v>28</v>
      </c>
      <c r="D14" s="16" t="s">
        <v>31</v>
      </c>
      <c r="E14" s="44" t="s">
        <v>21</v>
      </c>
      <c r="F14" s="7">
        <v>11</v>
      </c>
      <c r="G14" s="23" t="s">
        <v>22</v>
      </c>
      <c r="H14" s="45">
        <v>38707</v>
      </c>
      <c r="I14" s="23">
        <v>39</v>
      </c>
      <c r="J14" s="21">
        <v>2</v>
      </c>
      <c r="K14" s="21">
        <v>2</v>
      </c>
      <c r="L14" s="21">
        <v>4</v>
      </c>
      <c r="M14" s="21">
        <v>0</v>
      </c>
      <c r="N14" s="21">
        <v>2</v>
      </c>
      <c r="O14" s="13">
        <f>SUM(J14:N14)</f>
        <v>10</v>
      </c>
      <c r="P14" s="14">
        <f>O14/50</f>
        <v>0.2</v>
      </c>
      <c r="Q14" s="15"/>
    </row>
    <row r="15" spans="1:17" ht="15.75" x14ac:dyDescent="0.25">
      <c r="A15" s="7">
        <v>12</v>
      </c>
      <c r="B15" s="7" t="s">
        <v>38</v>
      </c>
      <c r="C15" s="7">
        <v>48</v>
      </c>
      <c r="D15" s="8" t="s">
        <v>20</v>
      </c>
      <c r="E15" s="9" t="s">
        <v>21</v>
      </c>
      <c r="F15" s="7">
        <v>11</v>
      </c>
      <c r="G15" s="10" t="s">
        <v>22</v>
      </c>
      <c r="H15" s="11">
        <v>38436</v>
      </c>
      <c r="I15" s="12">
        <v>19</v>
      </c>
      <c r="J15" s="46">
        <v>0</v>
      </c>
      <c r="K15" s="46">
        <v>0</v>
      </c>
      <c r="L15" s="46">
        <v>4</v>
      </c>
      <c r="M15" s="46">
        <v>3</v>
      </c>
      <c r="N15" s="46">
        <v>3</v>
      </c>
      <c r="O15" s="13">
        <f>SUM(J15:N15)</f>
        <v>10</v>
      </c>
      <c r="P15" s="14">
        <f>O15/50</f>
        <v>0.2</v>
      </c>
      <c r="Q15" s="33"/>
    </row>
    <row r="16" spans="1:17" ht="15.75" x14ac:dyDescent="0.25">
      <c r="A16" s="7">
        <v>13</v>
      </c>
      <c r="B16" s="7" t="s">
        <v>39</v>
      </c>
      <c r="C16" s="7">
        <v>51</v>
      </c>
      <c r="D16" s="8" t="s">
        <v>20</v>
      </c>
      <c r="E16" s="47" t="s">
        <v>21</v>
      </c>
      <c r="F16" s="7">
        <v>11</v>
      </c>
      <c r="G16" s="7" t="s">
        <v>22</v>
      </c>
      <c r="H16" s="7" t="s">
        <v>40</v>
      </c>
      <c r="I16" s="7">
        <v>10</v>
      </c>
      <c r="J16" s="43">
        <v>2</v>
      </c>
      <c r="K16" s="43">
        <v>0</v>
      </c>
      <c r="L16" s="43">
        <v>0</v>
      </c>
      <c r="M16" s="43">
        <v>0</v>
      </c>
      <c r="N16" s="43">
        <v>8</v>
      </c>
      <c r="O16" s="13">
        <f>SUM(J16:N16)</f>
        <v>10</v>
      </c>
      <c r="P16" s="14">
        <f>O16/50</f>
        <v>0.2</v>
      </c>
      <c r="Q16" s="33"/>
    </row>
    <row r="17" spans="1:17" ht="15.75" x14ac:dyDescent="0.25">
      <c r="A17" s="7">
        <v>14</v>
      </c>
      <c r="B17" s="7" t="s">
        <v>41</v>
      </c>
      <c r="C17" s="7">
        <v>17</v>
      </c>
      <c r="D17" s="48" t="s">
        <v>25</v>
      </c>
      <c r="E17" s="49" t="s">
        <v>21</v>
      </c>
      <c r="F17" s="7">
        <v>11</v>
      </c>
      <c r="G17" s="50" t="s">
        <v>22</v>
      </c>
      <c r="H17" s="51">
        <v>38482</v>
      </c>
      <c r="I17" s="52">
        <v>57</v>
      </c>
      <c r="J17" s="32">
        <v>0</v>
      </c>
      <c r="K17" s="32">
        <v>0</v>
      </c>
      <c r="L17" s="32">
        <v>0</v>
      </c>
      <c r="M17" s="32">
        <v>0</v>
      </c>
      <c r="N17" s="32">
        <v>9</v>
      </c>
      <c r="O17" s="13">
        <f>SUM(J17:N17)</f>
        <v>9</v>
      </c>
      <c r="P17" s="14">
        <f>O17/50</f>
        <v>0.18</v>
      </c>
      <c r="Q17" s="33"/>
    </row>
    <row r="18" spans="1:17" ht="15.75" x14ac:dyDescent="0.25">
      <c r="A18" s="7">
        <v>15</v>
      </c>
      <c r="B18" s="7" t="s">
        <v>42</v>
      </c>
      <c r="C18" s="7">
        <v>18</v>
      </c>
      <c r="D18" s="53" t="s">
        <v>25</v>
      </c>
      <c r="E18" s="54" t="s">
        <v>21</v>
      </c>
      <c r="F18" s="53">
        <v>11</v>
      </c>
      <c r="G18" s="55" t="s">
        <v>22</v>
      </c>
      <c r="H18" s="56">
        <v>38658</v>
      </c>
      <c r="I18" s="57">
        <v>57</v>
      </c>
      <c r="J18" s="36">
        <v>0</v>
      </c>
      <c r="K18" s="36">
        <v>0</v>
      </c>
      <c r="L18" s="36">
        <v>6</v>
      </c>
      <c r="M18" s="36">
        <v>0</v>
      </c>
      <c r="N18" s="36">
        <v>3</v>
      </c>
      <c r="O18" s="13">
        <f>SUM(J18:N18)</f>
        <v>9</v>
      </c>
      <c r="P18" s="14">
        <f>O18/50</f>
        <v>0.18</v>
      </c>
      <c r="Q18" s="37"/>
    </row>
    <row r="19" spans="1:17" ht="15.75" x14ac:dyDescent="0.25">
      <c r="A19" s="7">
        <v>16</v>
      </c>
      <c r="B19" s="7" t="s">
        <v>43</v>
      </c>
      <c r="C19" s="7">
        <v>5</v>
      </c>
      <c r="D19" s="58" t="s">
        <v>25</v>
      </c>
      <c r="E19" s="59" t="s">
        <v>21</v>
      </c>
      <c r="F19" s="60">
        <v>11</v>
      </c>
      <c r="G19" s="61" t="s">
        <v>33</v>
      </c>
      <c r="H19" s="62">
        <v>38447</v>
      </c>
      <c r="I19" s="61">
        <v>94</v>
      </c>
      <c r="J19" s="42">
        <v>0</v>
      </c>
      <c r="K19" s="43">
        <v>0</v>
      </c>
      <c r="L19" s="43">
        <v>4</v>
      </c>
      <c r="M19" s="43">
        <v>1</v>
      </c>
      <c r="N19" s="43">
        <v>3</v>
      </c>
      <c r="O19" s="13">
        <f>SUM(J19:N19)</f>
        <v>8</v>
      </c>
      <c r="P19" s="14">
        <f>O19/50</f>
        <v>0.16</v>
      </c>
      <c r="Q19" s="33"/>
    </row>
    <row r="20" spans="1:17" ht="15.75" x14ac:dyDescent="0.25">
      <c r="A20" s="7">
        <v>17</v>
      </c>
      <c r="B20" s="7" t="s">
        <v>44</v>
      </c>
      <c r="C20" s="7">
        <v>8</v>
      </c>
      <c r="D20" s="38" t="s">
        <v>25</v>
      </c>
      <c r="E20" s="39" t="s">
        <v>21</v>
      </c>
      <c r="F20" s="7">
        <v>11</v>
      </c>
      <c r="G20" s="40" t="s">
        <v>33</v>
      </c>
      <c r="H20" s="41">
        <v>38346</v>
      </c>
      <c r="I20" s="38">
        <v>67</v>
      </c>
      <c r="J20" s="42">
        <v>0</v>
      </c>
      <c r="K20" s="43">
        <v>4</v>
      </c>
      <c r="L20" s="43">
        <v>4</v>
      </c>
      <c r="M20" s="43">
        <v>0</v>
      </c>
      <c r="N20" s="43">
        <v>0</v>
      </c>
      <c r="O20" s="13">
        <f>SUM(J20:N20)</f>
        <v>8</v>
      </c>
      <c r="P20" s="14">
        <f>O20/50</f>
        <v>0.16</v>
      </c>
      <c r="Q20" s="33"/>
    </row>
    <row r="21" spans="1:17" ht="15.75" x14ac:dyDescent="0.25">
      <c r="A21" s="7">
        <v>18</v>
      </c>
      <c r="B21" s="7" t="s">
        <v>45</v>
      </c>
      <c r="C21" s="7">
        <v>41</v>
      </c>
      <c r="D21" s="16" t="s">
        <v>25</v>
      </c>
      <c r="E21" s="22" t="s">
        <v>21</v>
      </c>
      <c r="F21" s="7">
        <v>11</v>
      </c>
      <c r="G21" s="23" t="s">
        <v>22</v>
      </c>
      <c r="H21" s="24">
        <v>38500</v>
      </c>
      <c r="I21" s="25">
        <v>51</v>
      </c>
      <c r="J21" s="32">
        <v>0</v>
      </c>
      <c r="K21" s="32">
        <v>3</v>
      </c>
      <c r="L21" s="32">
        <v>0</v>
      </c>
      <c r="M21" s="32">
        <v>2</v>
      </c>
      <c r="N21" s="32">
        <v>3</v>
      </c>
      <c r="O21" s="13">
        <f>SUM(J21:N21)</f>
        <v>8</v>
      </c>
      <c r="P21" s="14">
        <f>O21/50</f>
        <v>0.16</v>
      </c>
      <c r="Q21" s="33"/>
    </row>
    <row r="22" spans="1:17" ht="15.75" x14ac:dyDescent="0.25">
      <c r="A22" s="7">
        <v>19</v>
      </c>
      <c r="B22" s="7" t="s">
        <v>46</v>
      </c>
      <c r="C22" s="7">
        <v>30</v>
      </c>
      <c r="D22" s="7" t="s">
        <v>25</v>
      </c>
      <c r="E22" s="7" t="s">
        <v>21</v>
      </c>
      <c r="F22" s="7">
        <v>11</v>
      </c>
      <c r="G22" s="7" t="s">
        <v>22</v>
      </c>
      <c r="H22" s="63">
        <v>38641</v>
      </c>
      <c r="I22" s="52">
        <v>47</v>
      </c>
      <c r="J22" s="32">
        <v>0</v>
      </c>
      <c r="K22" s="32">
        <v>3</v>
      </c>
      <c r="L22" s="32">
        <v>4</v>
      </c>
      <c r="M22" s="32">
        <v>0</v>
      </c>
      <c r="N22" s="32">
        <v>0</v>
      </c>
      <c r="O22" s="13">
        <f>SUM(J22:N22)</f>
        <v>7</v>
      </c>
      <c r="P22" s="14">
        <f>O22/50</f>
        <v>0.14000000000000001</v>
      </c>
      <c r="Q22" s="33"/>
    </row>
    <row r="23" spans="1:17" ht="15.75" x14ac:dyDescent="0.25">
      <c r="A23" s="7">
        <v>20</v>
      </c>
      <c r="B23" s="7" t="s">
        <v>47</v>
      </c>
      <c r="C23" s="7">
        <v>31</v>
      </c>
      <c r="D23" s="8" t="s">
        <v>25</v>
      </c>
      <c r="E23" s="7" t="s">
        <v>21</v>
      </c>
      <c r="F23" s="7">
        <v>11</v>
      </c>
      <c r="G23" s="7" t="s">
        <v>22</v>
      </c>
      <c r="H23" s="64">
        <v>38543</v>
      </c>
      <c r="I23" s="23">
        <v>37</v>
      </c>
      <c r="J23" s="26">
        <v>0</v>
      </c>
      <c r="K23" s="26">
        <v>7</v>
      </c>
      <c r="L23" s="26">
        <v>0</v>
      </c>
      <c r="M23" s="26">
        <v>0</v>
      </c>
      <c r="N23" s="26">
        <v>0</v>
      </c>
      <c r="O23" s="13">
        <f>SUM(J23:N23)</f>
        <v>7</v>
      </c>
      <c r="P23" s="14">
        <f>O23/50</f>
        <v>0.14000000000000001</v>
      </c>
      <c r="Q23" s="31"/>
    </row>
    <row r="24" spans="1:17" ht="15.75" x14ac:dyDescent="0.25">
      <c r="A24" s="7">
        <v>21</v>
      </c>
      <c r="B24" s="7" t="s">
        <v>48</v>
      </c>
      <c r="C24" s="7">
        <v>21</v>
      </c>
      <c r="D24" s="65" t="s">
        <v>31</v>
      </c>
      <c r="E24" s="66" t="s">
        <v>21</v>
      </c>
      <c r="F24" s="7">
        <v>11</v>
      </c>
      <c r="G24" s="67" t="s">
        <v>22</v>
      </c>
      <c r="H24" s="68">
        <v>38383</v>
      </c>
      <c r="I24" s="69">
        <v>18</v>
      </c>
      <c r="J24" s="32">
        <v>0</v>
      </c>
      <c r="K24" s="32">
        <v>0</v>
      </c>
      <c r="L24" s="32">
        <v>2</v>
      </c>
      <c r="M24" s="32">
        <v>0</v>
      </c>
      <c r="N24" s="32">
        <v>3</v>
      </c>
      <c r="O24" s="13">
        <f>SUM(J24:N24)</f>
        <v>5</v>
      </c>
      <c r="P24" s="14">
        <f>O24/50</f>
        <v>0.1</v>
      </c>
      <c r="Q24" s="33"/>
    </row>
    <row r="25" spans="1:17" ht="15.75" x14ac:dyDescent="0.25">
      <c r="A25" s="7">
        <v>22</v>
      </c>
      <c r="B25" s="7" t="s">
        <v>49</v>
      </c>
      <c r="C25" s="7">
        <v>35</v>
      </c>
      <c r="D25" s="16" t="s">
        <v>25</v>
      </c>
      <c r="E25" s="22" t="s">
        <v>21</v>
      </c>
      <c r="F25" s="7">
        <v>11</v>
      </c>
      <c r="G25" s="23" t="s">
        <v>22</v>
      </c>
      <c r="H25" s="24">
        <v>38566</v>
      </c>
      <c r="I25" s="25">
        <v>51</v>
      </c>
      <c r="J25" s="21">
        <v>0</v>
      </c>
      <c r="K25" s="21">
        <v>0</v>
      </c>
      <c r="L25" s="21">
        <v>4</v>
      </c>
      <c r="M25" s="21">
        <v>1</v>
      </c>
      <c r="N25" s="21">
        <v>0</v>
      </c>
      <c r="O25" s="13">
        <f>SUM(J25:N25)</f>
        <v>5</v>
      </c>
      <c r="P25" s="14">
        <f>O25/50</f>
        <v>0.1</v>
      </c>
      <c r="Q25" s="15"/>
    </row>
    <row r="26" spans="1:17" ht="15.75" x14ac:dyDescent="0.25">
      <c r="A26" s="7">
        <v>23</v>
      </c>
      <c r="B26" s="7" t="s">
        <v>50</v>
      </c>
      <c r="C26" s="7">
        <v>46</v>
      </c>
      <c r="D26" s="16" t="s">
        <v>25</v>
      </c>
      <c r="E26" s="22" t="s">
        <v>21</v>
      </c>
      <c r="F26" s="7">
        <v>11</v>
      </c>
      <c r="G26" s="23" t="s">
        <v>22</v>
      </c>
      <c r="H26" s="24">
        <v>38285</v>
      </c>
      <c r="I26" s="25">
        <v>51</v>
      </c>
      <c r="J26" s="21">
        <v>0</v>
      </c>
      <c r="K26" s="21">
        <v>0</v>
      </c>
      <c r="L26" s="21">
        <v>2</v>
      </c>
      <c r="M26" s="21">
        <v>0</v>
      </c>
      <c r="N26" s="21">
        <v>3</v>
      </c>
      <c r="O26" s="13">
        <f>SUM(J26:N26)</f>
        <v>5</v>
      </c>
      <c r="P26" s="14">
        <f>O26/50</f>
        <v>0.1</v>
      </c>
      <c r="Q26" s="15"/>
    </row>
    <row r="27" spans="1:17" ht="15.75" x14ac:dyDescent="0.25">
      <c r="A27" s="7">
        <v>24</v>
      </c>
      <c r="B27" s="7" t="s">
        <v>51</v>
      </c>
      <c r="C27" s="7">
        <v>6</v>
      </c>
      <c r="D27" s="58" t="s">
        <v>25</v>
      </c>
      <c r="E27" s="59" t="s">
        <v>21</v>
      </c>
      <c r="F27" s="60">
        <v>11</v>
      </c>
      <c r="G27" s="61" t="s">
        <v>33</v>
      </c>
      <c r="H27" s="62">
        <v>38401</v>
      </c>
      <c r="I27" s="61">
        <v>94</v>
      </c>
      <c r="J27" s="42">
        <v>0</v>
      </c>
      <c r="K27" s="43">
        <v>0</v>
      </c>
      <c r="L27" s="43">
        <v>2</v>
      </c>
      <c r="M27" s="43">
        <v>0</v>
      </c>
      <c r="N27" s="43">
        <v>2</v>
      </c>
      <c r="O27" s="13">
        <f>SUM(J27:N27)</f>
        <v>4</v>
      </c>
      <c r="P27" s="14">
        <f>O27/50</f>
        <v>0.08</v>
      </c>
      <c r="Q27" s="33"/>
    </row>
    <row r="28" spans="1:17" ht="15.75" x14ac:dyDescent="0.25">
      <c r="A28" s="7">
        <v>25</v>
      </c>
      <c r="B28" s="7" t="s">
        <v>52</v>
      </c>
      <c r="C28" s="7">
        <v>22</v>
      </c>
      <c r="D28" s="16" t="s">
        <v>20</v>
      </c>
      <c r="E28" s="70" t="s">
        <v>21</v>
      </c>
      <c r="F28" s="7">
        <v>11</v>
      </c>
      <c r="G28" s="23" t="s">
        <v>22</v>
      </c>
      <c r="H28" s="64">
        <v>38565</v>
      </c>
      <c r="I28" s="23">
        <v>9</v>
      </c>
      <c r="J28" s="43">
        <v>0</v>
      </c>
      <c r="K28" s="43">
        <v>0</v>
      </c>
      <c r="L28" s="43">
        <v>2</v>
      </c>
      <c r="M28" s="43">
        <v>0</v>
      </c>
      <c r="N28" s="43">
        <v>2</v>
      </c>
      <c r="O28" s="13">
        <f>SUM(J28:N28)</f>
        <v>4</v>
      </c>
      <c r="P28" s="14">
        <f>O28/50</f>
        <v>0.08</v>
      </c>
      <c r="Q28" s="33"/>
    </row>
    <row r="29" spans="1:17" ht="15.75" x14ac:dyDescent="0.25">
      <c r="A29" s="7">
        <v>26</v>
      </c>
      <c r="B29" s="7" t="s">
        <v>53</v>
      </c>
      <c r="C29" s="7">
        <v>23</v>
      </c>
      <c r="D29" s="16" t="s">
        <v>20</v>
      </c>
      <c r="E29" s="70" t="s">
        <v>21</v>
      </c>
      <c r="F29" s="7">
        <v>11</v>
      </c>
      <c r="G29" s="23" t="s">
        <v>22</v>
      </c>
      <c r="H29" s="64">
        <v>38567</v>
      </c>
      <c r="I29" s="23">
        <v>9</v>
      </c>
      <c r="J29" s="43">
        <v>0</v>
      </c>
      <c r="K29" s="43">
        <v>0</v>
      </c>
      <c r="L29" s="43">
        <v>2</v>
      </c>
      <c r="M29" s="43">
        <v>0</v>
      </c>
      <c r="N29" s="43">
        <v>2</v>
      </c>
      <c r="O29" s="13">
        <f>SUM(J29:N29)</f>
        <v>4</v>
      </c>
      <c r="P29" s="14">
        <f>O29/50</f>
        <v>0.08</v>
      </c>
      <c r="Q29" s="33"/>
    </row>
    <row r="30" spans="1:17" ht="15.75" x14ac:dyDescent="0.25">
      <c r="A30" s="7">
        <v>27</v>
      </c>
      <c r="B30" s="7" t="s">
        <v>54</v>
      </c>
      <c r="C30" s="7">
        <v>24</v>
      </c>
      <c r="D30" s="16" t="s">
        <v>31</v>
      </c>
      <c r="E30" s="44" t="s">
        <v>21</v>
      </c>
      <c r="F30" s="23">
        <v>11</v>
      </c>
      <c r="G30" s="23" t="s">
        <v>22</v>
      </c>
      <c r="H30" s="45">
        <v>38416</v>
      </c>
      <c r="I30" s="23">
        <v>39</v>
      </c>
      <c r="J30" s="13">
        <v>0</v>
      </c>
      <c r="K30" s="13">
        <v>0</v>
      </c>
      <c r="L30" s="13">
        <v>0</v>
      </c>
      <c r="M30" s="13">
        <v>1</v>
      </c>
      <c r="N30" s="13">
        <v>3</v>
      </c>
      <c r="O30" s="13">
        <f>SUM(J30:N30)</f>
        <v>4</v>
      </c>
      <c r="P30" s="14">
        <f>O30/50</f>
        <v>0.08</v>
      </c>
      <c r="Q30" s="15"/>
    </row>
    <row r="31" spans="1:17" ht="15.75" x14ac:dyDescent="0.25">
      <c r="A31" s="7">
        <v>28</v>
      </c>
      <c r="B31" s="7" t="s">
        <v>55</v>
      </c>
      <c r="C31" s="7">
        <v>25</v>
      </c>
      <c r="D31" s="16" t="s">
        <v>20</v>
      </c>
      <c r="E31" s="70" t="s">
        <v>21</v>
      </c>
      <c r="F31" s="7">
        <v>11</v>
      </c>
      <c r="G31" s="23" t="s">
        <v>22</v>
      </c>
      <c r="H31" s="64">
        <v>38279</v>
      </c>
      <c r="I31" s="23">
        <v>9</v>
      </c>
      <c r="J31" s="71">
        <v>2</v>
      </c>
      <c r="K31" s="71">
        <v>2</v>
      </c>
      <c r="L31" s="71">
        <v>0</v>
      </c>
      <c r="M31" s="71">
        <v>0</v>
      </c>
      <c r="N31" s="71">
        <v>0</v>
      </c>
      <c r="O31" s="13">
        <f>SUM(J31:N31)</f>
        <v>4</v>
      </c>
      <c r="P31" s="14">
        <f>O31/50</f>
        <v>0.08</v>
      </c>
      <c r="Q31" s="72"/>
    </row>
    <row r="32" spans="1:17" ht="15.75" x14ac:dyDescent="0.25">
      <c r="A32" s="7">
        <v>29</v>
      </c>
      <c r="B32" s="7" t="s">
        <v>56</v>
      </c>
      <c r="C32" s="7">
        <v>27</v>
      </c>
      <c r="D32" s="16" t="s">
        <v>31</v>
      </c>
      <c r="E32" s="44" t="s">
        <v>21</v>
      </c>
      <c r="F32" s="7">
        <v>11</v>
      </c>
      <c r="G32" s="23" t="s">
        <v>22</v>
      </c>
      <c r="H32" s="45">
        <v>38728</v>
      </c>
      <c r="I32" s="23">
        <v>39</v>
      </c>
      <c r="J32" s="43">
        <v>0</v>
      </c>
      <c r="K32" s="43">
        <v>0</v>
      </c>
      <c r="L32" s="43">
        <v>0</v>
      </c>
      <c r="M32" s="43">
        <v>1</v>
      </c>
      <c r="N32" s="43">
        <v>3</v>
      </c>
      <c r="O32" s="13">
        <f>SUM(J32:N32)</f>
        <v>4</v>
      </c>
      <c r="P32" s="14">
        <f>O32/50</f>
        <v>0.08</v>
      </c>
      <c r="Q32" s="33"/>
    </row>
    <row r="33" spans="1:17" ht="15.75" x14ac:dyDescent="0.25">
      <c r="A33" s="7">
        <v>30</v>
      </c>
      <c r="B33" s="7" t="s">
        <v>57</v>
      </c>
      <c r="C33" s="7">
        <v>50</v>
      </c>
      <c r="D33" s="8" t="s">
        <v>20</v>
      </c>
      <c r="E33" s="28" t="s">
        <v>21</v>
      </c>
      <c r="F33" s="7">
        <v>11</v>
      </c>
      <c r="G33" s="29" t="s">
        <v>22</v>
      </c>
      <c r="H33" s="30">
        <v>38677</v>
      </c>
      <c r="I33" s="29">
        <v>21</v>
      </c>
      <c r="J33" s="13">
        <v>0</v>
      </c>
      <c r="K33" s="13">
        <v>2</v>
      </c>
      <c r="L33" s="13">
        <v>0</v>
      </c>
      <c r="M33" s="13">
        <v>0</v>
      </c>
      <c r="N33" s="13">
        <v>2</v>
      </c>
      <c r="O33" s="13">
        <f>SUM(J33:N33)</f>
        <v>4</v>
      </c>
      <c r="P33" s="14">
        <f>O33/50</f>
        <v>0.08</v>
      </c>
      <c r="Q33" s="15"/>
    </row>
    <row r="34" spans="1:17" ht="15.75" x14ac:dyDescent="0.25">
      <c r="A34" s="7">
        <v>31</v>
      </c>
      <c r="B34" s="7" t="s">
        <v>58</v>
      </c>
      <c r="C34" s="7">
        <v>59</v>
      </c>
      <c r="D34" s="8" t="s">
        <v>20</v>
      </c>
      <c r="E34" s="28" t="s">
        <v>21</v>
      </c>
      <c r="F34" s="7">
        <v>11</v>
      </c>
      <c r="G34" s="29" t="s">
        <v>22</v>
      </c>
      <c r="H34" s="30">
        <v>38766</v>
      </c>
      <c r="I34" s="29">
        <v>21</v>
      </c>
      <c r="J34" s="73">
        <v>2</v>
      </c>
      <c r="K34" s="73">
        <v>0</v>
      </c>
      <c r="L34" s="73">
        <v>0</v>
      </c>
      <c r="M34" s="73">
        <v>0</v>
      </c>
      <c r="N34" s="73">
        <v>2</v>
      </c>
      <c r="O34" s="13">
        <f>SUM(J34:N34)</f>
        <v>4</v>
      </c>
      <c r="P34" s="14">
        <f>O34/50</f>
        <v>0.08</v>
      </c>
      <c r="Q34" s="15"/>
    </row>
    <row r="35" spans="1:17" ht="15.75" x14ac:dyDescent="0.25">
      <c r="A35" s="7">
        <v>32</v>
      </c>
      <c r="B35" s="7" t="s">
        <v>59</v>
      </c>
      <c r="C35" s="7">
        <v>40</v>
      </c>
      <c r="D35" s="74" t="s">
        <v>25</v>
      </c>
      <c r="E35" s="75" t="s">
        <v>21</v>
      </c>
      <c r="F35" s="7">
        <v>11</v>
      </c>
      <c r="G35" s="76" t="s">
        <v>22</v>
      </c>
      <c r="H35" s="77">
        <v>38736</v>
      </c>
      <c r="I35" s="76">
        <v>28</v>
      </c>
      <c r="J35" s="43">
        <v>0</v>
      </c>
      <c r="K35" s="43">
        <v>1</v>
      </c>
      <c r="L35" s="43">
        <v>0</v>
      </c>
      <c r="M35" s="43">
        <v>2</v>
      </c>
      <c r="N35" s="43">
        <v>0</v>
      </c>
      <c r="O35" s="13">
        <f>SUM(J35:N35)</f>
        <v>3</v>
      </c>
      <c r="P35" s="14">
        <f>O35/50</f>
        <v>0.06</v>
      </c>
      <c r="Q35" s="33"/>
    </row>
    <row r="36" spans="1:17" ht="15.75" x14ac:dyDescent="0.25">
      <c r="A36" s="7">
        <v>33</v>
      </c>
      <c r="B36" s="7" t="s">
        <v>60</v>
      </c>
      <c r="C36" s="7">
        <v>60</v>
      </c>
      <c r="D36" s="8" t="s">
        <v>20</v>
      </c>
      <c r="E36" s="9" t="s">
        <v>21</v>
      </c>
      <c r="F36" s="7">
        <v>11</v>
      </c>
      <c r="G36" s="10" t="s">
        <v>22</v>
      </c>
      <c r="H36" s="11">
        <v>38535</v>
      </c>
      <c r="I36" s="12">
        <v>19</v>
      </c>
      <c r="J36" s="32">
        <v>0</v>
      </c>
      <c r="K36" s="32">
        <v>0</v>
      </c>
      <c r="L36" s="32">
        <v>0</v>
      </c>
      <c r="M36" s="32">
        <v>0</v>
      </c>
      <c r="N36" s="32">
        <v>3</v>
      </c>
      <c r="O36" s="13">
        <f>SUM(J36:N36)</f>
        <v>3</v>
      </c>
      <c r="P36" s="14">
        <f>O36/50</f>
        <v>0.06</v>
      </c>
      <c r="Q36" s="33"/>
    </row>
    <row r="37" spans="1:17" ht="15.75" x14ac:dyDescent="0.25">
      <c r="A37" s="7">
        <v>34</v>
      </c>
      <c r="B37" s="7" t="s">
        <v>61</v>
      </c>
      <c r="C37" s="7">
        <v>7</v>
      </c>
      <c r="D37" s="16" t="s">
        <v>25</v>
      </c>
      <c r="E37" s="44" t="s">
        <v>21</v>
      </c>
      <c r="F37" s="7">
        <v>11</v>
      </c>
      <c r="G37" s="23" t="s">
        <v>22</v>
      </c>
      <c r="H37" s="64">
        <v>38637</v>
      </c>
      <c r="I37" s="23">
        <v>82</v>
      </c>
      <c r="J37" s="42">
        <v>0</v>
      </c>
      <c r="K37" s="43">
        <v>0</v>
      </c>
      <c r="L37" s="43">
        <v>0</v>
      </c>
      <c r="M37" s="43">
        <v>0</v>
      </c>
      <c r="N37" s="43">
        <v>2</v>
      </c>
      <c r="O37" s="13">
        <f>SUM(J37:N37)</f>
        <v>2</v>
      </c>
      <c r="P37" s="14">
        <f>O37/50</f>
        <v>0.04</v>
      </c>
      <c r="Q37" s="33"/>
    </row>
    <row r="38" spans="1:17" ht="15.75" x14ac:dyDescent="0.25">
      <c r="A38" s="7">
        <v>35</v>
      </c>
      <c r="B38" s="7" t="s">
        <v>62</v>
      </c>
      <c r="C38" s="7">
        <v>16</v>
      </c>
      <c r="D38" s="78" t="s">
        <v>25</v>
      </c>
      <c r="E38" s="79" t="s">
        <v>21</v>
      </c>
      <c r="F38" s="7">
        <v>11</v>
      </c>
      <c r="G38" s="80" t="s">
        <v>22</v>
      </c>
      <c r="H38" s="81">
        <v>38553</v>
      </c>
      <c r="I38" s="80">
        <v>59</v>
      </c>
      <c r="J38" s="36">
        <v>0</v>
      </c>
      <c r="K38" s="36">
        <v>0</v>
      </c>
      <c r="L38" s="36">
        <v>0</v>
      </c>
      <c r="M38" s="36">
        <v>0</v>
      </c>
      <c r="N38" s="36">
        <v>2</v>
      </c>
      <c r="O38" s="13">
        <f>SUM(J38:N38)</f>
        <v>2</v>
      </c>
      <c r="P38" s="14">
        <f>O38/50</f>
        <v>0.04</v>
      </c>
      <c r="Q38" s="37"/>
    </row>
    <row r="39" spans="1:17" ht="15.75" x14ac:dyDescent="0.25">
      <c r="A39" s="7">
        <v>36</v>
      </c>
      <c r="B39" s="7" t="s">
        <v>63</v>
      </c>
      <c r="C39" s="7">
        <v>34</v>
      </c>
      <c r="D39" s="82" t="s">
        <v>25</v>
      </c>
      <c r="E39" s="83" t="s">
        <v>21</v>
      </c>
      <c r="F39" s="7">
        <v>11</v>
      </c>
      <c r="G39" s="52" t="s">
        <v>22</v>
      </c>
      <c r="H39" s="63">
        <v>38517</v>
      </c>
      <c r="I39" s="52">
        <v>41</v>
      </c>
      <c r="J39" s="36">
        <v>0</v>
      </c>
      <c r="K39" s="36">
        <v>0</v>
      </c>
      <c r="L39" s="36">
        <v>2</v>
      </c>
      <c r="M39" s="36">
        <v>0</v>
      </c>
      <c r="N39" s="36">
        <v>0</v>
      </c>
      <c r="O39" s="13">
        <f>SUM(J39:N39)</f>
        <v>2</v>
      </c>
      <c r="P39" s="14">
        <f>O39/50</f>
        <v>0.04</v>
      </c>
      <c r="Q39" s="37"/>
    </row>
    <row r="40" spans="1:17" ht="15.75" x14ac:dyDescent="0.25">
      <c r="A40" s="7">
        <v>37</v>
      </c>
      <c r="B40" s="7" t="s">
        <v>64</v>
      </c>
      <c r="C40" s="7">
        <v>37</v>
      </c>
      <c r="D40" s="7" t="s">
        <v>25</v>
      </c>
      <c r="E40" s="7" t="s">
        <v>21</v>
      </c>
      <c r="F40" s="7">
        <v>11</v>
      </c>
      <c r="G40" s="7" t="s">
        <v>22</v>
      </c>
      <c r="H40" s="63">
        <v>38337</v>
      </c>
      <c r="I40" s="52">
        <v>47</v>
      </c>
      <c r="J40" s="21">
        <v>0</v>
      </c>
      <c r="K40" s="21">
        <v>0</v>
      </c>
      <c r="L40" s="21">
        <v>2</v>
      </c>
      <c r="M40" s="21">
        <v>0</v>
      </c>
      <c r="N40" s="21">
        <v>0</v>
      </c>
      <c r="O40" s="13">
        <f>SUM(J40:N40)</f>
        <v>2</v>
      </c>
      <c r="P40" s="14">
        <f>O40/50</f>
        <v>0.04</v>
      </c>
      <c r="Q40" s="15"/>
    </row>
    <row r="41" spans="1:17" ht="15.75" x14ac:dyDescent="0.25">
      <c r="A41" s="7">
        <v>38</v>
      </c>
      <c r="B41" s="7" t="s">
        <v>65</v>
      </c>
      <c r="C41" s="7">
        <v>43</v>
      </c>
      <c r="D41" s="25" t="s">
        <v>25</v>
      </c>
      <c r="E41" s="44" t="s">
        <v>21</v>
      </c>
      <c r="F41" s="7">
        <v>11</v>
      </c>
      <c r="G41" s="60" t="s">
        <v>22</v>
      </c>
      <c r="H41" s="84">
        <v>38616</v>
      </c>
      <c r="I41" s="60" t="s">
        <v>66</v>
      </c>
      <c r="J41" s="42">
        <v>0</v>
      </c>
      <c r="K41" s="43">
        <v>0</v>
      </c>
      <c r="L41" s="43">
        <v>0</v>
      </c>
      <c r="M41" s="43">
        <v>0</v>
      </c>
      <c r="N41" s="43">
        <v>2</v>
      </c>
      <c r="O41" s="13">
        <f>SUM(J41:N41)</f>
        <v>2</v>
      </c>
      <c r="P41" s="14">
        <f>O41/50</f>
        <v>0.04</v>
      </c>
      <c r="Q41" s="33"/>
    </row>
    <row r="42" spans="1:17" ht="15.75" x14ac:dyDescent="0.25">
      <c r="A42" s="7">
        <v>39</v>
      </c>
      <c r="B42" s="7" t="s">
        <v>67</v>
      </c>
      <c r="C42" s="7">
        <v>44</v>
      </c>
      <c r="D42" s="74" t="s">
        <v>25</v>
      </c>
      <c r="E42" s="75" t="s">
        <v>21</v>
      </c>
      <c r="F42" s="7">
        <v>11</v>
      </c>
      <c r="G42" s="76" t="s">
        <v>22</v>
      </c>
      <c r="H42" s="77">
        <v>38460</v>
      </c>
      <c r="I42" s="76">
        <v>28</v>
      </c>
      <c r="J42" s="13">
        <v>0</v>
      </c>
      <c r="K42" s="13">
        <v>0</v>
      </c>
      <c r="L42" s="13">
        <v>0</v>
      </c>
      <c r="M42" s="13">
        <v>0</v>
      </c>
      <c r="N42" s="13">
        <v>2</v>
      </c>
      <c r="O42" s="13">
        <f>SUM(J42:N42)</f>
        <v>2</v>
      </c>
      <c r="P42" s="14">
        <f>O42/50</f>
        <v>0.04</v>
      </c>
      <c r="Q42" s="15"/>
    </row>
    <row r="43" spans="1:17" ht="15.75" x14ac:dyDescent="0.25">
      <c r="A43" s="7">
        <v>40</v>
      </c>
      <c r="B43" s="7" t="s">
        <v>68</v>
      </c>
      <c r="C43" s="7">
        <v>58</v>
      </c>
      <c r="D43" s="8" t="s">
        <v>20</v>
      </c>
      <c r="E43" s="9" t="s">
        <v>21</v>
      </c>
      <c r="F43" s="7">
        <v>11</v>
      </c>
      <c r="G43" s="10" t="s">
        <v>22</v>
      </c>
      <c r="H43" s="11">
        <v>38335</v>
      </c>
      <c r="I43" s="12">
        <v>19</v>
      </c>
      <c r="J43" s="85">
        <v>2</v>
      </c>
      <c r="K43" s="85">
        <v>0</v>
      </c>
      <c r="L43" s="85">
        <v>0</v>
      </c>
      <c r="M43" s="85">
        <v>0</v>
      </c>
      <c r="N43" s="85">
        <v>0</v>
      </c>
      <c r="O43" s="13">
        <f>SUM(J43:N43)</f>
        <v>2</v>
      </c>
      <c r="P43" s="14">
        <f>O43/50</f>
        <v>0.04</v>
      </c>
      <c r="Q43" s="86"/>
    </row>
    <row r="44" spans="1:17" ht="15.75" x14ac:dyDescent="0.25">
      <c r="A44" s="7">
        <v>41</v>
      </c>
      <c r="B44" s="7" t="s">
        <v>69</v>
      </c>
      <c r="C44" s="7">
        <v>10</v>
      </c>
      <c r="D44" s="87" t="s">
        <v>25</v>
      </c>
      <c r="E44" s="88" t="s">
        <v>21</v>
      </c>
      <c r="F44" s="7">
        <v>11</v>
      </c>
      <c r="G44" s="87" t="s">
        <v>22</v>
      </c>
      <c r="H44" s="89" t="s">
        <v>70</v>
      </c>
      <c r="I44" s="90">
        <v>90</v>
      </c>
      <c r="J44" s="42">
        <v>0</v>
      </c>
      <c r="K44" s="43">
        <v>0</v>
      </c>
      <c r="L44" s="43">
        <v>1</v>
      </c>
      <c r="M44" s="43">
        <v>0</v>
      </c>
      <c r="N44" s="43">
        <v>0</v>
      </c>
      <c r="O44" s="13">
        <f>SUM(J44:N44)</f>
        <v>1</v>
      </c>
      <c r="P44" s="14">
        <f>O44/50</f>
        <v>0.02</v>
      </c>
      <c r="Q44" s="33"/>
    </row>
    <row r="45" spans="1:17" ht="15.75" x14ac:dyDescent="0.25">
      <c r="A45" s="7">
        <v>42</v>
      </c>
      <c r="B45" s="7" t="s">
        <v>71</v>
      </c>
      <c r="C45" s="7">
        <v>1</v>
      </c>
      <c r="D45" s="38" t="s">
        <v>25</v>
      </c>
      <c r="E45" s="39" t="s">
        <v>21</v>
      </c>
      <c r="F45" s="7">
        <v>11</v>
      </c>
      <c r="G45" s="40" t="s">
        <v>22</v>
      </c>
      <c r="H45" s="41">
        <v>38460</v>
      </c>
      <c r="I45" s="38">
        <v>67</v>
      </c>
      <c r="J45" s="42">
        <v>0</v>
      </c>
      <c r="K45" s="43">
        <v>0</v>
      </c>
      <c r="L45" s="43">
        <v>0</v>
      </c>
      <c r="M45" s="43">
        <v>0</v>
      </c>
      <c r="N45" s="43">
        <v>0</v>
      </c>
      <c r="O45" s="13">
        <f>SUM(J45:N45)</f>
        <v>0</v>
      </c>
      <c r="P45" s="14">
        <f>O45/50</f>
        <v>0</v>
      </c>
      <c r="Q45" s="33"/>
    </row>
    <row r="46" spans="1:17" ht="15.75" x14ac:dyDescent="0.25">
      <c r="A46" s="7">
        <v>43</v>
      </c>
      <c r="B46" s="7" t="s">
        <v>72</v>
      </c>
      <c r="C46" s="7">
        <v>2</v>
      </c>
      <c r="D46" s="38" t="s">
        <v>25</v>
      </c>
      <c r="E46" s="39" t="s">
        <v>21</v>
      </c>
      <c r="F46" s="7">
        <v>11</v>
      </c>
      <c r="G46" s="40" t="s">
        <v>22</v>
      </c>
      <c r="H46" s="41">
        <v>38508</v>
      </c>
      <c r="I46" s="38">
        <v>67</v>
      </c>
      <c r="J46" s="42">
        <v>0</v>
      </c>
      <c r="K46" s="43">
        <v>0</v>
      </c>
      <c r="L46" s="43">
        <v>0</v>
      </c>
      <c r="M46" s="43">
        <v>0</v>
      </c>
      <c r="N46" s="43">
        <v>0</v>
      </c>
      <c r="O46" s="13">
        <f>SUM(J46:N46)</f>
        <v>0</v>
      </c>
      <c r="P46" s="14">
        <f>O46/50</f>
        <v>0</v>
      </c>
      <c r="Q46" s="33"/>
    </row>
    <row r="47" spans="1:17" ht="15.75" x14ac:dyDescent="0.25">
      <c r="A47" s="7">
        <v>44</v>
      </c>
      <c r="B47" s="7" t="s">
        <v>73</v>
      </c>
      <c r="C47" s="7">
        <v>3</v>
      </c>
      <c r="D47" s="16" t="s">
        <v>25</v>
      </c>
      <c r="E47" s="91" t="s">
        <v>74</v>
      </c>
      <c r="F47" s="7">
        <v>11</v>
      </c>
      <c r="G47" s="25" t="s">
        <v>22</v>
      </c>
      <c r="H47" s="92">
        <v>38336</v>
      </c>
      <c r="I47" s="25">
        <v>84</v>
      </c>
      <c r="J47" s="42">
        <v>0</v>
      </c>
      <c r="K47" s="43">
        <v>0</v>
      </c>
      <c r="L47" s="43">
        <v>0</v>
      </c>
      <c r="M47" s="43">
        <v>0</v>
      </c>
      <c r="N47" s="43">
        <v>0</v>
      </c>
      <c r="O47" s="13">
        <f>SUM(J47:N47)</f>
        <v>0</v>
      </c>
      <c r="P47" s="14">
        <f>O47/50</f>
        <v>0</v>
      </c>
      <c r="Q47" s="33"/>
    </row>
    <row r="48" spans="1:17" ht="15.75" x14ac:dyDescent="0.25">
      <c r="A48" s="7">
        <v>45</v>
      </c>
      <c r="B48" s="7" t="s">
        <v>75</v>
      </c>
      <c r="C48" s="7">
        <v>4</v>
      </c>
      <c r="D48" s="58" t="s">
        <v>25</v>
      </c>
      <c r="E48" s="59" t="s">
        <v>21</v>
      </c>
      <c r="F48" s="60">
        <v>11</v>
      </c>
      <c r="G48" s="61" t="s">
        <v>33</v>
      </c>
      <c r="H48" s="62">
        <v>38420</v>
      </c>
      <c r="I48" s="61">
        <v>94</v>
      </c>
      <c r="J48" s="42">
        <v>0</v>
      </c>
      <c r="K48" s="43">
        <v>0</v>
      </c>
      <c r="L48" s="43">
        <v>0</v>
      </c>
      <c r="M48" s="43">
        <v>0</v>
      </c>
      <c r="N48" s="43">
        <v>0</v>
      </c>
      <c r="O48" s="13">
        <f>SUM(J48:N48)</f>
        <v>0</v>
      </c>
      <c r="P48" s="14">
        <f>O48/50</f>
        <v>0</v>
      </c>
      <c r="Q48" s="33"/>
    </row>
    <row r="49" spans="1:17" ht="15.75" x14ac:dyDescent="0.25">
      <c r="A49" s="7">
        <v>46</v>
      </c>
      <c r="B49" s="7" t="s">
        <v>76</v>
      </c>
      <c r="C49" s="7">
        <v>9</v>
      </c>
      <c r="D49" s="16" t="s">
        <v>25</v>
      </c>
      <c r="E49" s="91" t="s">
        <v>74</v>
      </c>
      <c r="F49" s="7">
        <v>11</v>
      </c>
      <c r="G49" s="25" t="s">
        <v>22</v>
      </c>
      <c r="H49" s="92">
        <v>38596</v>
      </c>
      <c r="I49" s="25">
        <v>84</v>
      </c>
      <c r="J49" s="42">
        <v>0</v>
      </c>
      <c r="K49" s="43">
        <v>0</v>
      </c>
      <c r="L49" s="43">
        <v>0</v>
      </c>
      <c r="M49" s="43">
        <v>0</v>
      </c>
      <c r="N49" s="43">
        <v>0</v>
      </c>
      <c r="O49" s="13">
        <f>SUM(J49:N49)</f>
        <v>0</v>
      </c>
      <c r="P49" s="14">
        <f>O49/50</f>
        <v>0</v>
      </c>
      <c r="Q49" s="33"/>
    </row>
    <row r="50" spans="1:17" ht="15.75" x14ac:dyDescent="0.25">
      <c r="A50" s="7">
        <v>47</v>
      </c>
      <c r="B50" s="7" t="s">
        <v>77</v>
      </c>
      <c r="C50" s="7">
        <v>13</v>
      </c>
      <c r="D50" s="93" t="s">
        <v>25</v>
      </c>
      <c r="E50" s="94" t="s">
        <v>21</v>
      </c>
      <c r="F50" s="7">
        <v>11</v>
      </c>
      <c r="G50" s="67" t="s">
        <v>22</v>
      </c>
      <c r="H50" s="95">
        <v>38587</v>
      </c>
      <c r="I50" s="67">
        <v>94</v>
      </c>
      <c r="J50" s="42">
        <v>0</v>
      </c>
      <c r="K50" s="43">
        <v>0</v>
      </c>
      <c r="L50" s="43">
        <v>0</v>
      </c>
      <c r="M50" s="43">
        <v>0</v>
      </c>
      <c r="N50" s="43">
        <v>0</v>
      </c>
      <c r="O50" s="13">
        <f>SUM(J50:N50)</f>
        <v>0</v>
      </c>
      <c r="P50" s="14">
        <f>O50/50</f>
        <v>0</v>
      </c>
      <c r="Q50" s="33"/>
    </row>
    <row r="51" spans="1:17" ht="15.75" x14ac:dyDescent="0.25">
      <c r="A51" s="7">
        <v>48</v>
      </c>
      <c r="B51" s="7" t="s">
        <v>78</v>
      </c>
      <c r="C51" s="7">
        <v>14</v>
      </c>
      <c r="D51" s="16" t="s">
        <v>25</v>
      </c>
      <c r="E51" s="44" t="s">
        <v>21</v>
      </c>
      <c r="F51" s="7">
        <v>11</v>
      </c>
      <c r="G51" s="23" t="s">
        <v>33</v>
      </c>
      <c r="H51" s="64">
        <v>38586</v>
      </c>
      <c r="I51" s="23">
        <v>61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13">
        <f>SUM(J51:N51)</f>
        <v>0</v>
      </c>
      <c r="P51" s="14">
        <f>O51/50</f>
        <v>0</v>
      </c>
      <c r="Q51" s="33"/>
    </row>
    <row r="52" spans="1:17" ht="15.75" x14ac:dyDescent="0.25">
      <c r="A52" s="7">
        <v>49</v>
      </c>
      <c r="B52" s="7" t="s">
        <v>79</v>
      </c>
      <c r="C52" s="7">
        <v>15</v>
      </c>
      <c r="D52" s="48" t="s">
        <v>25</v>
      </c>
      <c r="E52" s="49" t="s">
        <v>21</v>
      </c>
      <c r="F52" s="7">
        <v>11</v>
      </c>
      <c r="G52" s="50" t="s">
        <v>33</v>
      </c>
      <c r="H52" s="51">
        <v>38446</v>
      </c>
      <c r="I52" s="52">
        <v>57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13">
        <f>SUM(J52:N52)</f>
        <v>0</v>
      </c>
      <c r="P52" s="14">
        <f>O52/50</f>
        <v>0</v>
      </c>
      <c r="Q52" s="15"/>
    </row>
    <row r="53" spans="1:17" ht="15.75" x14ac:dyDescent="0.25">
      <c r="A53" s="7">
        <v>50</v>
      </c>
      <c r="B53" s="7" t="s">
        <v>80</v>
      </c>
      <c r="C53" s="7">
        <v>19</v>
      </c>
      <c r="D53" s="96" t="s">
        <v>25</v>
      </c>
      <c r="E53" s="97" t="s">
        <v>21</v>
      </c>
      <c r="F53" s="7">
        <v>11</v>
      </c>
      <c r="G53" s="98" t="s">
        <v>33</v>
      </c>
      <c r="H53" s="99">
        <v>38578</v>
      </c>
      <c r="I53" s="100">
        <v>70</v>
      </c>
      <c r="J53" s="42">
        <v>0</v>
      </c>
      <c r="K53" s="43">
        <v>0</v>
      </c>
      <c r="L53" s="43">
        <v>0</v>
      </c>
      <c r="M53" s="43">
        <v>0</v>
      </c>
      <c r="N53" s="43">
        <v>0</v>
      </c>
      <c r="O53" s="13">
        <f>SUM(J53:N53)</f>
        <v>0</v>
      </c>
      <c r="P53" s="14">
        <f>O53/50</f>
        <v>0</v>
      </c>
      <c r="Q53" s="33"/>
    </row>
    <row r="54" spans="1:17" ht="15.75" x14ac:dyDescent="0.25">
      <c r="A54" s="7">
        <v>51</v>
      </c>
      <c r="B54" s="7" t="s">
        <v>81</v>
      </c>
      <c r="C54" s="7">
        <v>29</v>
      </c>
      <c r="D54" s="16" t="s">
        <v>20</v>
      </c>
      <c r="E54" s="70" t="s">
        <v>21</v>
      </c>
      <c r="F54" s="7">
        <v>11</v>
      </c>
      <c r="G54" s="23" t="s">
        <v>22</v>
      </c>
      <c r="H54" s="64">
        <v>38683</v>
      </c>
      <c r="I54" s="23">
        <v>9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f>SUM(J54:N54)</f>
        <v>0</v>
      </c>
      <c r="P54" s="14">
        <f>O54/50</f>
        <v>0</v>
      </c>
      <c r="Q54" s="15"/>
    </row>
    <row r="55" spans="1:17" ht="15.75" x14ac:dyDescent="0.25">
      <c r="A55" s="7">
        <v>52</v>
      </c>
      <c r="B55" s="7" t="s">
        <v>82</v>
      </c>
      <c r="C55" s="7">
        <v>32</v>
      </c>
      <c r="D55" s="7" t="s">
        <v>25</v>
      </c>
      <c r="E55" s="7" t="s">
        <v>21</v>
      </c>
      <c r="F55" s="7">
        <v>11</v>
      </c>
      <c r="G55" s="7" t="s">
        <v>22</v>
      </c>
      <c r="H55" s="63">
        <v>38513</v>
      </c>
      <c r="I55" s="52">
        <v>47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13">
        <f>SUM(J55:N55)</f>
        <v>0</v>
      </c>
      <c r="P55" s="14">
        <f>O55/50</f>
        <v>0</v>
      </c>
      <c r="Q55" s="15"/>
    </row>
    <row r="56" spans="1:17" ht="15.75" x14ac:dyDescent="0.25">
      <c r="A56" s="7">
        <v>53</v>
      </c>
      <c r="B56" s="7" t="s">
        <v>83</v>
      </c>
      <c r="C56" s="7">
        <v>38</v>
      </c>
      <c r="D56" s="16" t="s">
        <v>25</v>
      </c>
      <c r="E56" s="101" t="s">
        <v>21</v>
      </c>
      <c r="F56" s="7">
        <v>11</v>
      </c>
      <c r="G56" s="23" t="s">
        <v>22</v>
      </c>
      <c r="H56" s="64">
        <v>38404</v>
      </c>
      <c r="I56" s="25">
        <v>32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f>SUM(J56:N56)</f>
        <v>0</v>
      </c>
      <c r="P56" s="14">
        <f>O56/50</f>
        <v>0</v>
      </c>
      <c r="Q56" s="15"/>
    </row>
    <row r="57" spans="1:17" ht="15.75" x14ac:dyDescent="0.25">
      <c r="A57" s="7">
        <v>54</v>
      </c>
      <c r="B57" s="7" t="s">
        <v>84</v>
      </c>
      <c r="C57" s="7">
        <v>39</v>
      </c>
      <c r="D57" s="102" t="s">
        <v>25</v>
      </c>
      <c r="E57" s="103" t="s">
        <v>21</v>
      </c>
      <c r="F57" s="7">
        <v>11</v>
      </c>
      <c r="G57" s="104" t="s">
        <v>33</v>
      </c>
      <c r="H57" s="105">
        <v>38392</v>
      </c>
      <c r="I57" s="104">
        <v>38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13">
        <f>SUM(J57:N57)</f>
        <v>0</v>
      </c>
      <c r="P57" s="14">
        <f>O57/50</f>
        <v>0</v>
      </c>
      <c r="Q57" s="33"/>
    </row>
    <row r="58" spans="1:17" ht="15.75" x14ac:dyDescent="0.25">
      <c r="A58" s="7">
        <v>55</v>
      </c>
      <c r="B58" s="7" t="s">
        <v>85</v>
      </c>
      <c r="C58" s="7">
        <v>47</v>
      </c>
      <c r="D58" s="16" t="s">
        <v>25</v>
      </c>
      <c r="E58" s="22" t="s">
        <v>21</v>
      </c>
      <c r="F58" s="7">
        <v>11</v>
      </c>
      <c r="G58" s="23" t="s">
        <v>22</v>
      </c>
      <c r="H58" s="24">
        <v>38464</v>
      </c>
      <c r="I58" s="25">
        <v>51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13">
        <f>SUM(J58:N58)</f>
        <v>0</v>
      </c>
      <c r="P58" s="14">
        <f>O58/50</f>
        <v>0</v>
      </c>
      <c r="Q58" s="37"/>
    </row>
    <row r="59" spans="1:17" ht="15.75" x14ac:dyDescent="0.25">
      <c r="A59" s="7">
        <v>56</v>
      </c>
      <c r="B59" s="7" t="s">
        <v>86</v>
      </c>
      <c r="C59" s="7">
        <v>49</v>
      </c>
      <c r="D59" s="8" t="s">
        <v>20</v>
      </c>
      <c r="E59" s="28" t="s">
        <v>21</v>
      </c>
      <c r="F59" s="7">
        <v>11</v>
      </c>
      <c r="G59" s="29" t="s">
        <v>22</v>
      </c>
      <c r="H59" s="30">
        <v>38335</v>
      </c>
      <c r="I59" s="29">
        <v>21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13">
        <f>SUM(J59:N59)</f>
        <v>0</v>
      </c>
      <c r="P59" s="14">
        <f>O59/50</f>
        <v>0</v>
      </c>
      <c r="Q59" s="86"/>
    </row>
    <row r="60" spans="1:17" ht="15.75" x14ac:dyDescent="0.25">
      <c r="A60" s="7">
        <v>57</v>
      </c>
      <c r="B60" s="7" t="s">
        <v>87</v>
      </c>
      <c r="C60" s="7">
        <v>54</v>
      </c>
      <c r="D60" s="8" t="s">
        <v>20</v>
      </c>
      <c r="E60" s="9" t="s">
        <v>21</v>
      </c>
      <c r="F60" s="7">
        <v>11</v>
      </c>
      <c r="G60" s="10" t="s">
        <v>33</v>
      </c>
      <c r="H60" s="11">
        <v>38364</v>
      </c>
      <c r="I60" s="12">
        <v>19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13">
        <f>SUM(J60:N60)</f>
        <v>0</v>
      </c>
      <c r="P60" s="14">
        <f>O60/50</f>
        <v>0</v>
      </c>
      <c r="Q60" s="33"/>
    </row>
    <row r="61" spans="1:17" ht="15.75" x14ac:dyDescent="0.25">
      <c r="A61" s="7">
        <v>58</v>
      </c>
      <c r="B61" s="7" t="s">
        <v>88</v>
      </c>
      <c r="C61" s="7">
        <v>55</v>
      </c>
      <c r="D61" s="8" t="s">
        <v>20</v>
      </c>
      <c r="E61" s="34" t="s">
        <v>21</v>
      </c>
      <c r="F61" s="7">
        <v>11</v>
      </c>
      <c r="G61" s="7" t="s">
        <v>33</v>
      </c>
      <c r="H61" s="92">
        <v>38331</v>
      </c>
      <c r="I61" s="7">
        <v>4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13">
        <f>SUM(J61:N61)</f>
        <v>0</v>
      </c>
      <c r="P61" s="14">
        <f>O61/50</f>
        <v>0</v>
      </c>
      <c r="Q61" s="33"/>
    </row>
    <row r="62" spans="1:17" ht="15.75" x14ac:dyDescent="0.25">
      <c r="A62" s="7">
        <v>59</v>
      </c>
      <c r="B62" s="7" t="s">
        <v>89</v>
      </c>
      <c r="C62" s="7">
        <v>56</v>
      </c>
      <c r="D62" s="8" t="s">
        <v>20</v>
      </c>
      <c r="E62" s="9" t="s">
        <v>21</v>
      </c>
      <c r="F62" s="7">
        <v>11</v>
      </c>
      <c r="G62" s="10" t="s">
        <v>22</v>
      </c>
      <c r="H62" s="11">
        <v>38643</v>
      </c>
      <c r="I62" s="12">
        <v>19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13">
        <f>SUM(J62:N62)</f>
        <v>0</v>
      </c>
      <c r="P62" s="14">
        <f>O62/50</f>
        <v>0</v>
      </c>
      <c r="Q62" s="86"/>
    </row>
    <row r="63" spans="1:17" ht="15.75" x14ac:dyDescent="0.25">
      <c r="A63" s="7">
        <v>60</v>
      </c>
      <c r="B63" s="106" t="s">
        <v>90</v>
      </c>
      <c r="C63" s="106">
        <v>45</v>
      </c>
      <c r="D63" s="106" t="s">
        <v>25</v>
      </c>
      <c r="E63" s="106" t="s">
        <v>21</v>
      </c>
      <c r="F63" s="106">
        <v>11</v>
      </c>
      <c r="G63" s="106" t="s">
        <v>22</v>
      </c>
      <c r="H63" s="107">
        <v>38340</v>
      </c>
      <c r="I63" s="108">
        <v>43</v>
      </c>
      <c r="J63" s="109"/>
      <c r="K63" s="109"/>
      <c r="L63" s="109"/>
      <c r="M63" s="109"/>
      <c r="N63" s="109"/>
      <c r="O63" s="109"/>
      <c r="P63" s="109"/>
      <c r="Q63" s="110" t="s">
        <v>91</v>
      </c>
    </row>
    <row r="64" spans="1:17" ht="15.75" x14ac:dyDescent="0.25">
      <c r="A64" s="7">
        <v>61</v>
      </c>
      <c r="B64" s="106" t="s">
        <v>92</v>
      </c>
      <c r="C64" s="106">
        <v>52</v>
      </c>
      <c r="D64" s="111" t="s">
        <v>20</v>
      </c>
      <c r="E64" s="112" t="s">
        <v>21</v>
      </c>
      <c r="F64" s="106">
        <v>11</v>
      </c>
      <c r="G64" s="113" t="s">
        <v>33</v>
      </c>
      <c r="H64" s="114">
        <v>38470</v>
      </c>
      <c r="I64" s="115">
        <v>19</v>
      </c>
      <c r="J64" s="116"/>
      <c r="K64" s="116"/>
      <c r="L64" s="116"/>
      <c r="M64" s="116"/>
      <c r="N64" s="116"/>
      <c r="O64" s="116"/>
      <c r="P64" s="116"/>
      <c r="Q64" s="110" t="s">
        <v>91</v>
      </c>
    </row>
    <row r="65" spans="2:9" s="117" customFormat="1" x14ac:dyDescent="0.25"/>
    <row r="66" spans="2:9" s="117" customFormat="1" x14ac:dyDescent="0.25">
      <c r="B66" s="118" t="s">
        <v>93</v>
      </c>
      <c r="C66" s="118"/>
      <c r="D66" s="118"/>
      <c r="F66" s="118" t="s">
        <v>94</v>
      </c>
      <c r="G66" s="118"/>
      <c r="H66" s="118"/>
      <c r="I66" s="119"/>
    </row>
    <row r="67" spans="2:9" s="117" customFormat="1" x14ac:dyDescent="0.25">
      <c r="B67" s="118" t="s">
        <v>95</v>
      </c>
      <c r="C67" s="118"/>
      <c r="D67" s="118"/>
      <c r="F67" s="118" t="s">
        <v>96</v>
      </c>
      <c r="G67" s="118"/>
      <c r="H67" s="118"/>
      <c r="I67" s="119"/>
    </row>
    <row r="68" spans="2:9" s="117" customFormat="1" x14ac:dyDescent="0.25">
      <c r="B68" s="118" t="s">
        <v>97</v>
      </c>
      <c r="C68" s="118"/>
      <c r="D68" s="118"/>
      <c r="F68" s="118"/>
      <c r="G68" s="118"/>
      <c r="H68" s="118"/>
      <c r="I68" s="119"/>
    </row>
    <row r="69" spans="2:9" s="117" customFormat="1" x14ac:dyDescent="0.25">
      <c r="F69" s="118"/>
      <c r="G69" s="118"/>
      <c r="H69" s="118"/>
      <c r="I69" s="119"/>
    </row>
    <row r="70" spans="2:9" s="117" customFormat="1" x14ac:dyDescent="0.25">
      <c r="F70" s="118"/>
      <c r="G70" s="118"/>
      <c r="H70" s="118"/>
      <c r="I70" s="119"/>
    </row>
    <row r="71" spans="2:9" s="117" customFormat="1" x14ac:dyDescent="0.25">
      <c r="F71" s="118"/>
      <c r="G71" s="118"/>
      <c r="H71" s="118"/>
      <c r="I71" s="119"/>
    </row>
    <row r="72" spans="2:9" s="117" customFormat="1" x14ac:dyDescent="0.25">
      <c r="F72" s="118"/>
      <c r="G72" s="118"/>
      <c r="H72" s="118"/>
      <c r="I72" s="119"/>
    </row>
    <row r="73" spans="2:9" s="117" customFormat="1" x14ac:dyDescent="0.25">
      <c r="F73" s="118"/>
      <c r="G73" s="118"/>
      <c r="H73" s="118"/>
      <c r="I73" s="119"/>
    </row>
    <row r="74" spans="2:9" s="117" customFormat="1" x14ac:dyDescent="0.25"/>
    <row r="75" spans="2:9" s="117" customFormat="1" x14ac:dyDescent="0.25"/>
    <row r="76" spans="2:9" s="117" customFormat="1" x14ac:dyDescent="0.25"/>
    <row r="77" spans="2:9" s="117" customFormat="1" x14ac:dyDescent="0.25"/>
    <row r="78" spans="2:9" s="117" customFormat="1" x14ac:dyDescent="0.25"/>
    <row r="79" spans="2:9" s="117" customFormat="1" x14ac:dyDescent="0.25"/>
    <row r="80" spans="2:9" s="117" customFormat="1" x14ac:dyDescent="0.25"/>
    <row r="81" s="117" customFormat="1" x14ac:dyDescent="0.25"/>
    <row r="82" s="117" customFormat="1" x14ac:dyDescent="0.25"/>
    <row r="83" s="117" customFormat="1" x14ac:dyDescent="0.25"/>
    <row r="84" s="117" customFormat="1" x14ac:dyDescent="0.25"/>
    <row r="85" s="117" customFormat="1" x14ac:dyDescent="0.25"/>
    <row r="86" s="117" customFormat="1" x14ac:dyDescent="0.25"/>
    <row r="87" s="117" customFormat="1" x14ac:dyDescent="0.25"/>
    <row r="88" s="117" customFormat="1" x14ac:dyDescent="0.25"/>
    <row r="89" s="117" customFormat="1" x14ac:dyDescent="0.25"/>
    <row r="90" s="117" customFormat="1" x14ac:dyDescent="0.25"/>
    <row r="91" s="117" customFormat="1" x14ac:dyDescent="0.25"/>
    <row r="92" s="117" customFormat="1" x14ac:dyDescent="0.25"/>
    <row r="93" s="117" customFormat="1" x14ac:dyDescent="0.25"/>
    <row r="94" s="117" customFormat="1" x14ac:dyDescent="0.25"/>
    <row r="95" s="117" customFormat="1" x14ac:dyDescent="0.25"/>
    <row r="96" s="117" customFormat="1" x14ac:dyDescent="0.25"/>
    <row r="97" s="117" customFormat="1" x14ac:dyDescent="0.25"/>
    <row r="98" s="117" customFormat="1" x14ac:dyDescent="0.25"/>
    <row r="99" s="117" customFormat="1" x14ac:dyDescent="0.25"/>
    <row r="100" s="117" customFormat="1" x14ac:dyDescent="0.25"/>
    <row r="101" s="117" customFormat="1" x14ac:dyDescent="0.25"/>
    <row r="102" s="117" customFormat="1" x14ac:dyDescent="0.25"/>
    <row r="103" s="117" customFormat="1" x14ac:dyDescent="0.25"/>
    <row r="104" s="117" customFormat="1" x14ac:dyDescent="0.25"/>
    <row r="105" s="117" customFormat="1" x14ac:dyDescent="0.25"/>
    <row r="106" s="117" customFormat="1" x14ac:dyDescent="0.25"/>
    <row r="107" s="117" customFormat="1" x14ac:dyDescent="0.25"/>
    <row r="108" s="117" customFormat="1" x14ac:dyDescent="0.25"/>
    <row r="109" s="117" customFormat="1" x14ac:dyDescent="0.25"/>
    <row r="110" s="117" customFormat="1" x14ac:dyDescent="0.25"/>
    <row r="111" s="117" customFormat="1" x14ac:dyDescent="0.25"/>
    <row r="112" s="117" customFormat="1" x14ac:dyDescent="0.25"/>
    <row r="113" s="117" customFormat="1" x14ac:dyDescent="0.25"/>
    <row r="114" s="117" customFormat="1" x14ac:dyDescent="0.25"/>
    <row r="115" s="117" customFormat="1" x14ac:dyDescent="0.25"/>
    <row r="116" s="117" customFormat="1" x14ac:dyDescent="0.25"/>
    <row r="117" s="117" customFormat="1" x14ac:dyDescent="0.25"/>
    <row r="118" s="117" customFormat="1" x14ac:dyDescent="0.25"/>
    <row r="119" s="117" customFormat="1" x14ac:dyDescent="0.25"/>
    <row r="120" s="117" customFormat="1" x14ac:dyDescent="0.25"/>
    <row r="121" s="117" customFormat="1" x14ac:dyDescent="0.25"/>
    <row r="122" s="117" customFormat="1" x14ac:dyDescent="0.25"/>
    <row r="123" s="117" customFormat="1" x14ac:dyDescent="0.25"/>
    <row r="124" s="117" customFormat="1" x14ac:dyDescent="0.25"/>
    <row r="125" s="117" customFormat="1" x14ac:dyDescent="0.25"/>
    <row r="126" s="117" customFormat="1" x14ac:dyDescent="0.25"/>
    <row r="127" s="117" customFormat="1" x14ac:dyDescent="0.25"/>
    <row r="128" s="117" customFormat="1" x14ac:dyDescent="0.25"/>
    <row r="129" s="117" customFormat="1" x14ac:dyDescent="0.25"/>
    <row r="130" s="117" customFormat="1" x14ac:dyDescent="0.25"/>
    <row r="131" s="117" customFormat="1" x14ac:dyDescent="0.25"/>
    <row r="132" s="117" customFormat="1" x14ac:dyDescent="0.25"/>
    <row r="133" s="117" customFormat="1" x14ac:dyDescent="0.25"/>
    <row r="134" s="117" customFormat="1" x14ac:dyDescent="0.25"/>
    <row r="135" s="117" customFormat="1" x14ac:dyDescent="0.25"/>
    <row r="136" s="117" customFormat="1" x14ac:dyDescent="0.25"/>
    <row r="137" s="117" customFormat="1" x14ac:dyDescent="0.25"/>
    <row r="138" s="117" customFormat="1" x14ac:dyDescent="0.25"/>
    <row r="139" s="117" customFormat="1" x14ac:dyDescent="0.25"/>
    <row r="140" s="117" customFormat="1" x14ac:dyDescent="0.25"/>
    <row r="141" s="117" customFormat="1" x14ac:dyDescent="0.25"/>
    <row r="142" s="117" customFormat="1" x14ac:dyDescent="0.25"/>
    <row r="143" s="117" customFormat="1" x14ac:dyDescent="0.25"/>
    <row r="144" s="117" customFormat="1" x14ac:dyDescent="0.25"/>
    <row r="145" s="117" customFormat="1" x14ac:dyDescent="0.25"/>
    <row r="146" s="117" customFormat="1" x14ac:dyDescent="0.25"/>
    <row r="147" s="117" customFormat="1" x14ac:dyDescent="0.25"/>
    <row r="148" s="117" customFormat="1" x14ac:dyDescent="0.25"/>
    <row r="149" s="117" customFormat="1" x14ac:dyDescent="0.25"/>
    <row r="150" s="117" customFormat="1" x14ac:dyDescent="0.25"/>
    <row r="151" s="117" customFormat="1" x14ac:dyDescent="0.25"/>
    <row r="152" s="117" customFormat="1" x14ac:dyDescent="0.25"/>
    <row r="153" s="117" customFormat="1" x14ac:dyDescent="0.25"/>
    <row r="154" s="117" customFormat="1" x14ac:dyDescent="0.25"/>
    <row r="155" s="117" customFormat="1" x14ac:dyDescent="0.25"/>
    <row r="156" s="117" customFormat="1" x14ac:dyDescent="0.25"/>
    <row r="157" s="117" customFormat="1" x14ac:dyDescent="0.25"/>
    <row r="158" s="117" customFormat="1" x14ac:dyDescent="0.25"/>
    <row r="159" s="117" customFormat="1" x14ac:dyDescent="0.25"/>
    <row r="160" s="117" customFormat="1" x14ac:dyDescent="0.25"/>
    <row r="161" s="117" customFormat="1" x14ac:dyDescent="0.25"/>
    <row r="162" s="117" customFormat="1" x14ac:dyDescent="0.25"/>
    <row r="163" s="117" customFormat="1" x14ac:dyDescent="0.25"/>
    <row r="164" s="117" customFormat="1" x14ac:dyDescent="0.25"/>
    <row r="165" s="117" customFormat="1" x14ac:dyDescent="0.25"/>
    <row r="166" s="117" customFormat="1" x14ac:dyDescent="0.25"/>
    <row r="167" s="117" customFormat="1" x14ac:dyDescent="0.25"/>
    <row r="168" s="117" customFormat="1" x14ac:dyDescent="0.25"/>
    <row r="169" s="117" customFormat="1" x14ac:dyDescent="0.25"/>
    <row r="170" s="117" customFormat="1" x14ac:dyDescent="0.25"/>
    <row r="171" s="117" customFormat="1" x14ac:dyDescent="0.25"/>
    <row r="172" s="117" customFormat="1" x14ac:dyDescent="0.25"/>
    <row r="173" s="117" customFormat="1" x14ac:dyDescent="0.25"/>
    <row r="174" s="117" customFormat="1" x14ac:dyDescent="0.25"/>
    <row r="175" s="117" customFormat="1" x14ac:dyDescent="0.25"/>
    <row r="176" s="117" customFormat="1" x14ac:dyDescent="0.25"/>
    <row r="177" s="117" customFormat="1" x14ac:dyDescent="0.25"/>
    <row r="178" s="117" customFormat="1" x14ac:dyDescent="0.25"/>
    <row r="179" s="117" customFormat="1" x14ac:dyDescent="0.25"/>
    <row r="180" s="117" customFormat="1" x14ac:dyDescent="0.25"/>
    <row r="181" s="117" customFormat="1" x14ac:dyDescent="0.25"/>
    <row r="182" s="117" customFormat="1" x14ac:dyDescent="0.25"/>
    <row r="183" s="117" customFormat="1" x14ac:dyDescent="0.25"/>
    <row r="184" s="117" customFormat="1" x14ac:dyDescent="0.25"/>
    <row r="185" s="117" customFormat="1" x14ac:dyDescent="0.25"/>
    <row r="186" s="117" customFormat="1" x14ac:dyDescent="0.25"/>
    <row r="187" s="117" customFormat="1" x14ac:dyDescent="0.25"/>
    <row r="188" s="117" customFormat="1" x14ac:dyDescent="0.25"/>
    <row r="189" s="117" customFormat="1" x14ac:dyDescent="0.25"/>
    <row r="190" s="117" customFormat="1" x14ac:dyDescent="0.25"/>
    <row r="191" s="117" customFormat="1" x14ac:dyDescent="0.25"/>
    <row r="192" s="117" customFormat="1" x14ac:dyDescent="0.25"/>
    <row r="193" s="117" customFormat="1" x14ac:dyDescent="0.25"/>
    <row r="194" s="117" customFormat="1" x14ac:dyDescent="0.25"/>
    <row r="195" s="117" customFormat="1" x14ac:dyDescent="0.25"/>
    <row r="196" s="117" customFormat="1" x14ac:dyDescent="0.25"/>
    <row r="197" s="117" customFormat="1" x14ac:dyDescent="0.25"/>
  </sheetData>
  <mergeCells count="11">
    <mergeCell ref="F69:H69"/>
    <mergeCell ref="F70:H70"/>
    <mergeCell ref="F71:H71"/>
    <mergeCell ref="F72:H72"/>
    <mergeCell ref="F73:H73"/>
    <mergeCell ref="B66:D66"/>
    <mergeCell ref="F66:H66"/>
    <mergeCell ref="B67:D67"/>
    <mergeCell ref="F67:H67"/>
    <mergeCell ref="B68:D68"/>
    <mergeCell ref="F68:H6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2022-12-06T07:02:55Z</dcterms:created>
  <dcterms:modified xsi:type="dcterms:W3CDTF">2022-12-06T07:03:13Z</dcterms:modified>
</cp:coreProperties>
</file>