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скусство\на сайт\"/>
    </mc:Choice>
  </mc:AlternateContent>
  <bookViews>
    <workbookView xWindow="0" yWindow="0" windowWidth="28800" windowHeight="117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P38" i="1"/>
  <c r="P37" i="1"/>
  <c r="P36" i="1"/>
  <c r="O35" i="1"/>
  <c r="P35" i="1" s="1"/>
  <c r="N35" i="1"/>
  <c r="N34" i="1"/>
  <c r="O34" i="1" s="1"/>
  <c r="P34" i="1" s="1"/>
  <c r="N33" i="1"/>
  <c r="O33" i="1" s="1"/>
  <c r="P33" i="1" s="1"/>
  <c r="N32" i="1"/>
  <c r="O32" i="1" s="1"/>
  <c r="P32" i="1" s="1"/>
  <c r="O31" i="1"/>
  <c r="P31" i="1" s="1"/>
  <c r="N31" i="1"/>
  <c r="N30" i="1"/>
  <c r="O30" i="1" s="1"/>
  <c r="P30" i="1" s="1"/>
  <c r="N29" i="1"/>
  <c r="O29" i="1" s="1"/>
  <c r="P29" i="1" s="1"/>
  <c r="N28" i="1"/>
  <c r="O28" i="1" s="1"/>
  <c r="P28" i="1" s="1"/>
  <c r="O27" i="1"/>
  <c r="P27" i="1" s="1"/>
  <c r="N27" i="1"/>
  <c r="N26" i="1"/>
  <c r="O26" i="1" s="1"/>
  <c r="P26" i="1" s="1"/>
  <c r="N25" i="1"/>
  <c r="O25" i="1" s="1"/>
  <c r="P25" i="1" s="1"/>
  <c r="N24" i="1"/>
  <c r="O24" i="1" s="1"/>
  <c r="P24" i="1" s="1"/>
  <c r="O23" i="1"/>
  <c r="P23" i="1" s="1"/>
  <c r="N23" i="1"/>
  <c r="N22" i="1"/>
  <c r="O22" i="1" s="1"/>
  <c r="P22" i="1" s="1"/>
  <c r="N21" i="1"/>
  <c r="O21" i="1" s="1"/>
  <c r="P21" i="1" s="1"/>
  <c r="N20" i="1"/>
  <c r="O20" i="1" s="1"/>
  <c r="P20" i="1" s="1"/>
  <c r="O19" i="1"/>
  <c r="P19" i="1" s="1"/>
  <c r="N19" i="1"/>
  <c r="N18" i="1"/>
  <c r="O18" i="1" s="1"/>
  <c r="P18" i="1" s="1"/>
  <c r="N17" i="1"/>
  <c r="O17" i="1" s="1"/>
  <c r="P17" i="1" s="1"/>
  <c r="N16" i="1"/>
  <c r="O16" i="1" s="1"/>
  <c r="P16" i="1" s="1"/>
  <c r="O15" i="1"/>
  <c r="P15" i="1" s="1"/>
  <c r="N15" i="1"/>
  <c r="N14" i="1"/>
  <c r="O14" i="1" s="1"/>
  <c r="P14" i="1" s="1"/>
  <c r="N13" i="1"/>
  <c r="O13" i="1" s="1"/>
  <c r="P13" i="1" s="1"/>
  <c r="N12" i="1"/>
  <c r="O12" i="1" s="1"/>
  <c r="P12" i="1" s="1"/>
  <c r="O11" i="1"/>
  <c r="P11" i="1" s="1"/>
  <c r="N11" i="1"/>
  <c r="N10" i="1"/>
  <c r="O10" i="1" s="1"/>
  <c r="P10" i="1" s="1"/>
  <c r="N9" i="1"/>
  <c r="O9" i="1" s="1"/>
  <c r="P9" i="1" s="1"/>
  <c r="N8" i="1"/>
  <c r="O8" i="1" s="1"/>
  <c r="P8" i="1" s="1"/>
  <c r="O7" i="1"/>
  <c r="P7" i="1" s="1"/>
  <c r="N7" i="1"/>
  <c r="N6" i="1"/>
  <c r="O6" i="1" s="1"/>
  <c r="P6" i="1" s="1"/>
  <c r="N5" i="1"/>
  <c r="O5" i="1" s="1"/>
  <c r="P5" i="1" s="1"/>
  <c r="N4" i="1"/>
  <c r="O4" i="1" s="1"/>
  <c r="P4" i="1" s="1"/>
</calcChain>
</file>

<file path=xl/sharedStrings.xml><?xml version="1.0" encoding="utf-8"?>
<sst xmlns="http://schemas.openxmlformats.org/spreadsheetml/2006/main" count="183" uniqueCount="77">
  <si>
    <t>Протокол окружного этапа всероссийской олимпиады школьников в 2022-2023 уч.году
Искусство (МХК). 7-8 классы</t>
  </si>
  <si>
    <t>Дата размещения на сайте:  14.11.22</t>
  </si>
  <si>
    <t>№ п/п</t>
  </si>
  <si>
    <t>район</t>
  </si>
  <si>
    <t>счетчик</t>
  </si>
  <si>
    <t>Код</t>
  </si>
  <si>
    <t>Пол</t>
  </si>
  <si>
    <t>№ ОО</t>
  </si>
  <si>
    <t xml:space="preserve">Дата рождения </t>
  </si>
  <si>
    <t>Предмет</t>
  </si>
  <si>
    <t>Класс</t>
  </si>
  <si>
    <t>Задание №1
(30 б)</t>
  </si>
  <si>
    <t>Задание №2
(62 б)</t>
  </si>
  <si>
    <t>Задание №3
(48 б)</t>
  </si>
  <si>
    <t>Задание №4
(48 б)</t>
  </si>
  <si>
    <t>Итого (188 б)</t>
  </si>
  <si>
    <t>Итоговый балл 
(100 б)</t>
  </si>
  <si>
    <t>% выполнения</t>
  </si>
  <si>
    <t>Результат</t>
  </si>
  <si>
    <t>к</t>
  </si>
  <si>
    <t>78И01</t>
  </si>
  <si>
    <t>ж</t>
  </si>
  <si>
    <t>искусство (МХК)</t>
  </si>
  <si>
    <t>победитель</t>
  </si>
  <si>
    <t>а</t>
  </si>
  <si>
    <t>78И14</t>
  </si>
  <si>
    <t>призёр</t>
  </si>
  <si>
    <t>78И26</t>
  </si>
  <si>
    <t>78И17</t>
  </si>
  <si>
    <t>78И21</t>
  </si>
  <si>
    <t>15.11.2008</t>
  </si>
  <si>
    <t>78И24</t>
  </si>
  <si>
    <t>78И06</t>
  </si>
  <si>
    <t>78И04</t>
  </si>
  <si>
    <t>24.07.2008</t>
  </si>
  <si>
    <t>78И10</t>
  </si>
  <si>
    <t>78И29</t>
  </si>
  <si>
    <t>78И11</t>
  </si>
  <si>
    <t>78И19</t>
  </si>
  <si>
    <t>м</t>
  </si>
  <si>
    <t>78И27</t>
  </si>
  <si>
    <t>78И34</t>
  </si>
  <si>
    <t>78И33</t>
  </si>
  <si>
    <t>78И25</t>
  </si>
  <si>
    <t>78И20</t>
  </si>
  <si>
    <t>78И09</t>
  </si>
  <si>
    <t>78И23</t>
  </si>
  <si>
    <t>ц</t>
  </si>
  <si>
    <t>78И05</t>
  </si>
  <si>
    <t>78И18</t>
  </si>
  <si>
    <t>78И08</t>
  </si>
  <si>
    <t>20.04.2009</t>
  </si>
  <si>
    <t>78И15</t>
  </si>
  <si>
    <t>Радиант</t>
  </si>
  <si>
    <t>78И32</t>
  </si>
  <si>
    <t>78И12</t>
  </si>
  <si>
    <t>26.04.2008</t>
  </si>
  <si>
    <t>78И35</t>
  </si>
  <si>
    <t>78И16</t>
  </si>
  <si>
    <t>78И22</t>
  </si>
  <si>
    <t>78И13</t>
  </si>
  <si>
    <t>78И31</t>
  </si>
  <si>
    <t>78И36</t>
  </si>
  <si>
    <t>78И02</t>
  </si>
  <si>
    <t>Школа имени С.П.Королёва</t>
  </si>
  <si>
    <t>78И03</t>
  </si>
  <si>
    <t>неявка</t>
  </si>
  <si>
    <t>78И07</t>
  </si>
  <si>
    <t>78И28</t>
  </si>
  <si>
    <t>78И30</t>
  </si>
  <si>
    <t>Председатель жюри:</t>
  </si>
  <si>
    <t>Члены жюри:</t>
  </si>
  <si>
    <t>Ермакова А.Г.</t>
  </si>
  <si>
    <t>Иванова Е.В.</t>
  </si>
  <si>
    <t xml:space="preserve">Сопредседатель: </t>
  </si>
  <si>
    <t>Мясогутова Р.Р.</t>
  </si>
  <si>
    <t>Воронко Ж.А.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</si>
</sst>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9" fillId="0" borderId="0"/>
    <xf numFmtId="0" fontId="10" fillId="0" borderId="0"/>
    <xf numFmtId="0" fontId="9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49" fontId="2" fillId="2" borderId="1" xfId="2" applyNumberFormat="1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7" fillId="2" borderId="1" xfId="2" applyNumberFormat="1" applyFont="1" applyFill="1" applyBorder="1" applyAlignment="1">
      <alignment horizontal="center" vertical="top"/>
    </xf>
    <xf numFmtId="14" fontId="7" fillId="2" borderId="1" xfId="2" applyNumberFormat="1" applyFont="1" applyFill="1" applyBorder="1" applyAlignment="1">
      <alignment horizontal="left" vertical="top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9" fontId="8" fillId="2" borderId="1" xfId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/>
    </xf>
    <xf numFmtId="14" fontId="7" fillId="2" borderId="1" xfId="3" applyNumberFormat="1" applyFont="1" applyFill="1" applyBorder="1" applyAlignment="1">
      <alignment horizontal="left" vertical="top" wrapText="1"/>
    </xf>
    <xf numFmtId="49" fontId="7" fillId="2" borderId="1" xfId="2" applyNumberFormat="1" applyFont="1" applyFill="1" applyBorder="1" applyAlignment="1">
      <alignment horizontal="left" vertical="top"/>
    </xf>
    <xf numFmtId="0" fontId="7" fillId="2" borderId="1" xfId="4" applyNumberFormat="1" applyFont="1" applyFill="1" applyBorder="1" applyAlignment="1">
      <alignment horizontal="center" vertical="top"/>
    </xf>
    <xf numFmtId="14" fontId="7" fillId="2" borderId="1" xfId="4" applyNumberFormat="1" applyFont="1" applyFill="1" applyBorder="1" applyAlignment="1">
      <alignment horizontal="left" vertical="top"/>
    </xf>
    <xf numFmtId="0" fontId="7" fillId="2" borderId="1" xfId="5" applyFont="1" applyFill="1" applyBorder="1" applyAlignment="1">
      <alignment horizontal="center" vertical="top"/>
    </xf>
    <xf numFmtId="14" fontId="7" fillId="2" borderId="1" xfId="5" applyNumberFormat="1" applyFont="1" applyFill="1" applyBorder="1" applyAlignment="1">
      <alignment horizontal="left" vertical="top"/>
    </xf>
    <xf numFmtId="0" fontId="7" fillId="2" borderId="1" xfId="6" applyNumberFormat="1" applyFont="1" applyFill="1" applyBorder="1" applyAlignment="1">
      <alignment horizontal="center" vertical="top"/>
    </xf>
    <xf numFmtId="14" fontId="7" fillId="2" borderId="1" xfId="6" applyNumberFormat="1" applyFont="1" applyFill="1" applyBorder="1" applyAlignment="1">
      <alignment horizontal="left" vertical="top"/>
    </xf>
    <xf numFmtId="14" fontId="7" fillId="2" borderId="1" xfId="2" applyNumberFormat="1" applyFont="1" applyFill="1" applyBorder="1" applyAlignment="1">
      <alignment horizontal="left" vertical="top" wrapText="1"/>
    </xf>
    <xf numFmtId="0" fontId="7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 vertical="top" wrapText="1"/>
    </xf>
    <xf numFmtId="14" fontId="7" fillId="2" borderId="1" xfId="6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/>
  </cellXfs>
  <cellStyles count="7">
    <cellStyle name="Обычный" xfId="0" builtinId="0"/>
    <cellStyle name="Обычный 2" xfId="2"/>
    <cellStyle name="Обычный 2 2 3" xfId="4"/>
    <cellStyle name="Обычный 2 4" xfId="3"/>
    <cellStyle name="Обычный 3" xfId="6"/>
    <cellStyle name="Обычный 7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48;&#1089;&#1082;&#1091;&#1089;&#1089;&#1090;&#1074;&#1086;/&#1048;&#1089;&#1082;&#1091;&#1089;&#1089;&#1090;&#1074;&#1086;_7-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Протоколы_с фио"/>
      <sheetName val="Протоколы_78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tabSelected="1" workbookViewId="0">
      <selection sqref="A1:XFD1048576"/>
    </sheetView>
  </sheetViews>
  <sheetFormatPr defaultRowHeight="15" x14ac:dyDescent="0.25"/>
  <cols>
    <col min="1" max="2" width="6.5703125" style="34" customWidth="1"/>
    <col min="3" max="3" width="6.42578125" style="34" customWidth="1"/>
    <col min="4" max="4" width="7.5703125" style="34" customWidth="1"/>
    <col min="5" max="5" width="4.140625" style="34" customWidth="1"/>
    <col min="6" max="6" width="9.140625" style="3"/>
    <col min="7" max="7" width="11.28515625" style="3" customWidth="1"/>
    <col min="8" max="8" width="17.7109375" style="3" customWidth="1"/>
    <col min="9" max="9" width="8.140625" style="34" customWidth="1"/>
    <col min="10" max="10" width="14.42578125" style="3" customWidth="1"/>
    <col min="11" max="13" width="9.140625" style="3"/>
    <col min="14" max="14" width="9.85546875" style="3" customWidth="1"/>
    <col min="15" max="15" width="12.28515625" style="3" customWidth="1"/>
    <col min="16" max="16" width="10.28515625" style="3" customWidth="1"/>
    <col min="17" max="17" width="12.28515625" style="3" customWidth="1"/>
    <col min="18" max="16384" width="9.140625" style="3"/>
  </cols>
  <sheetData>
    <row r="1" spans="1:17" ht="30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 x14ac:dyDescent="0.25">
      <c r="A2" s="4" t="s">
        <v>1</v>
      </c>
      <c r="B2" s="5"/>
      <c r="C2" s="5"/>
      <c r="D2" s="5"/>
      <c r="E2" s="5"/>
      <c r="H2" s="6"/>
      <c r="I2" s="5"/>
    </row>
    <row r="3" spans="1:17" s="9" customFormat="1" ht="51.6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pans="1:17" ht="17.100000000000001" customHeight="1" x14ac:dyDescent="0.25">
      <c r="A4" s="10">
        <v>1</v>
      </c>
      <c r="B4" s="11" t="s">
        <v>19</v>
      </c>
      <c r="C4" s="10">
        <v>1</v>
      </c>
      <c r="D4" s="12" t="s">
        <v>20</v>
      </c>
      <c r="E4" s="13" t="s">
        <v>21</v>
      </c>
      <c r="F4" s="13">
        <v>60</v>
      </c>
      <c r="G4" s="14">
        <v>39695</v>
      </c>
      <c r="H4" s="15" t="s">
        <v>22</v>
      </c>
      <c r="I4" s="13">
        <v>8</v>
      </c>
      <c r="J4" s="16">
        <v>25</v>
      </c>
      <c r="K4" s="17">
        <v>35</v>
      </c>
      <c r="L4" s="17">
        <v>26</v>
      </c>
      <c r="M4" s="17">
        <v>28</v>
      </c>
      <c r="N4" s="17">
        <f>J4+K4+L4+M4</f>
        <v>114</v>
      </c>
      <c r="O4" s="18">
        <f>100/188*N4</f>
        <v>60.638297872340424</v>
      </c>
      <c r="P4" s="19">
        <f>O4/100</f>
        <v>0.60638297872340419</v>
      </c>
      <c r="Q4" s="17" t="s">
        <v>23</v>
      </c>
    </row>
    <row r="5" spans="1:17" ht="17.100000000000001" customHeight="1" x14ac:dyDescent="0.25">
      <c r="A5" s="10">
        <v>2</v>
      </c>
      <c r="B5" s="20" t="s">
        <v>24</v>
      </c>
      <c r="C5" s="10">
        <v>14</v>
      </c>
      <c r="D5" s="12" t="s">
        <v>25</v>
      </c>
      <c r="E5" s="21" t="s">
        <v>21</v>
      </c>
      <c r="F5" s="13">
        <v>57</v>
      </c>
      <c r="G5" s="22">
        <v>39722</v>
      </c>
      <c r="H5" s="15" t="s">
        <v>22</v>
      </c>
      <c r="I5" s="13">
        <v>8</v>
      </c>
      <c r="J5" s="16">
        <v>23</v>
      </c>
      <c r="K5" s="17">
        <v>37</v>
      </c>
      <c r="L5" s="17">
        <v>30</v>
      </c>
      <c r="M5" s="17">
        <v>21</v>
      </c>
      <c r="N5" s="17">
        <f>J5+K5+L5+M5</f>
        <v>111</v>
      </c>
      <c r="O5" s="18">
        <f>100/188*N5</f>
        <v>59.042553191489361</v>
      </c>
      <c r="P5" s="19">
        <f>O5/100</f>
        <v>0.59042553191489366</v>
      </c>
      <c r="Q5" s="17" t="s">
        <v>26</v>
      </c>
    </row>
    <row r="6" spans="1:17" ht="17.100000000000001" customHeight="1" x14ac:dyDescent="0.25">
      <c r="A6" s="10">
        <v>3</v>
      </c>
      <c r="B6" s="20" t="s">
        <v>24</v>
      </c>
      <c r="C6" s="10">
        <v>26</v>
      </c>
      <c r="D6" s="12" t="s">
        <v>27</v>
      </c>
      <c r="E6" s="21" t="s">
        <v>21</v>
      </c>
      <c r="F6" s="13">
        <v>57</v>
      </c>
      <c r="G6" s="22">
        <v>39575</v>
      </c>
      <c r="H6" s="15" t="s">
        <v>22</v>
      </c>
      <c r="I6" s="13">
        <v>8</v>
      </c>
      <c r="J6" s="16">
        <v>22</v>
      </c>
      <c r="K6" s="17">
        <v>19</v>
      </c>
      <c r="L6" s="17">
        <v>37</v>
      </c>
      <c r="M6" s="17">
        <v>17</v>
      </c>
      <c r="N6" s="17">
        <f>J6+K6+L6+M6</f>
        <v>95</v>
      </c>
      <c r="O6" s="18">
        <f>100/188*N6</f>
        <v>50.531914893617021</v>
      </c>
      <c r="P6" s="19">
        <f>O6/100</f>
        <v>0.50531914893617025</v>
      </c>
      <c r="Q6" s="17" t="s">
        <v>26</v>
      </c>
    </row>
    <row r="7" spans="1:17" ht="17.100000000000001" customHeight="1" x14ac:dyDescent="0.25">
      <c r="A7" s="10">
        <v>4</v>
      </c>
      <c r="B7" s="20" t="s">
        <v>24</v>
      </c>
      <c r="C7" s="10">
        <v>17</v>
      </c>
      <c r="D7" s="12" t="s">
        <v>28</v>
      </c>
      <c r="E7" s="21" t="s">
        <v>21</v>
      </c>
      <c r="F7" s="13">
        <v>57</v>
      </c>
      <c r="G7" s="22">
        <v>39953</v>
      </c>
      <c r="H7" s="15" t="s">
        <v>22</v>
      </c>
      <c r="I7" s="13">
        <v>7</v>
      </c>
      <c r="J7" s="16">
        <v>15</v>
      </c>
      <c r="K7" s="17">
        <v>21</v>
      </c>
      <c r="L7" s="17">
        <v>37</v>
      </c>
      <c r="M7" s="17">
        <v>17</v>
      </c>
      <c r="N7" s="17">
        <f>J7+K7+L7+M7</f>
        <v>90</v>
      </c>
      <c r="O7" s="18">
        <f>100/188*N7</f>
        <v>47.872340425531917</v>
      </c>
      <c r="P7" s="19">
        <f>O7/100</f>
        <v>0.47872340425531917</v>
      </c>
      <c r="Q7" s="17"/>
    </row>
    <row r="8" spans="1:17" ht="17.100000000000001" customHeight="1" x14ac:dyDescent="0.25">
      <c r="A8" s="10">
        <v>5</v>
      </c>
      <c r="B8" s="20" t="s">
        <v>24</v>
      </c>
      <c r="C8" s="10">
        <v>21</v>
      </c>
      <c r="D8" s="12" t="s">
        <v>29</v>
      </c>
      <c r="E8" s="21" t="s">
        <v>21</v>
      </c>
      <c r="F8" s="13">
        <v>90</v>
      </c>
      <c r="G8" s="14" t="s">
        <v>30</v>
      </c>
      <c r="H8" s="15" t="s">
        <v>22</v>
      </c>
      <c r="I8" s="13">
        <v>8</v>
      </c>
      <c r="J8" s="16">
        <v>20</v>
      </c>
      <c r="K8" s="17">
        <v>29</v>
      </c>
      <c r="L8" s="17">
        <v>14</v>
      </c>
      <c r="M8" s="17">
        <v>25</v>
      </c>
      <c r="N8" s="17">
        <f>J8+K8+L8+M8</f>
        <v>88</v>
      </c>
      <c r="O8" s="18">
        <f>100/188*N8</f>
        <v>46.808510638297875</v>
      </c>
      <c r="P8" s="19">
        <f>O8/100</f>
        <v>0.46808510638297873</v>
      </c>
      <c r="Q8" s="17"/>
    </row>
    <row r="9" spans="1:17" ht="17.100000000000001" customHeight="1" x14ac:dyDescent="0.25">
      <c r="A9" s="10">
        <v>6</v>
      </c>
      <c r="B9" s="11" t="s">
        <v>19</v>
      </c>
      <c r="C9" s="10">
        <v>24</v>
      </c>
      <c r="D9" s="12" t="s">
        <v>31</v>
      </c>
      <c r="E9" s="13" t="s">
        <v>21</v>
      </c>
      <c r="F9" s="13">
        <v>60</v>
      </c>
      <c r="G9" s="14">
        <v>39574</v>
      </c>
      <c r="H9" s="15" t="s">
        <v>22</v>
      </c>
      <c r="I9" s="13">
        <v>8</v>
      </c>
      <c r="J9" s="16">
        <v>17</v>
      </c>
      <c r="K9" s="17">
        <v>34</v>
      </c>
      <c r="L9" s="17">
        <v>19</v>
      </c>
      <c r="M9" s="17">
        <v>18</v>
      </c>
      <c r="N9" s="17">
        <f>J9+K9+L9+M9</f>
        <v>88</v>
      </c>
      <c r="O9" s="18">
        <f>100/188*N9</f>
        <v>46.808510638297875</v>
      </c>
      <c r="P9" s="19">
        <f>O9/100</f>
        <v>0.46808510638297873</v>
      </c>
      <c r="Q9" s="17"/>
    </row>
    <row r="10" spans="1:17" ht="17.100000000000001" customHeight="1" x14ac:dyDescent="0.25">
      <c r="A10" s="10">
        <v>7</v>
      </c>
      <c r="B10" s="20" t="s">
        <v>24</v>
      </c>
      <c r="C10" s="10">
        <v>6</v>
      </c>
      <c r="D10" s="12" t="s">
        <v>32</v>
      </c>
      <c r="E10" s="21" t="s">
        <v>21</v>
      </c>
      <c r="F10" s="13">
        <v>57</v>
      </c>
      <c r="G10" s="22">
        <v>39871</v>
      </c>
      <c r="H10" s="15" t="s">
        <v>22</v>
      </c>
      <c r="I10" s="13">
        <v>7</v>
      </c>
      <c r="J10" s="16">
        <v>19</v>
      </c>
      <c r="K10" s="17">
        <v>30</v>
      </c>
      <c r="L10" s="17">
        <v>15</v>
      </c>
      <c r="M10" s="17">
        <v>14</v>
      </c>
      <c r="N10" s="17">
        <f>J10+K10+L10+M10</f>
        <v>78</v>
      </c>
      <c r="O10" s="18">
        <f>100/188*N10</f>
        <v>41.48936170212766</v>
      </c>
      <c r="P10" s="19">
        <f>O10/100</f>
        <v>0.41489361702127658</v>
      </c>
      <c r="Q10" s="17"/>
    </row>
    <row r="11" spans="1:17" ht="17.100000000000001" customHeight="1" x14ac:dyDescent="0.25">
      <c r="A11" s="10">
        <v>8</v>
      </c>
      <c r="B11" s="20" t="s">
        <v>24</v>
      </c>
      <c r="C11" s="10">
        <v>4</v>
      </c>
      <c r="D11" s="12" t="s">
        <v>33</v>
      </c>
      <c r="E11" s="11" t="s">
        <v>21</v>
      </c>
      <c r="F11" s="13">
        <v>72</v>
      </c>
      <c r="G11" s="23" t="s">
        <v>34</v>
      </c>
      <c r="H11" s="15" t="s">
        <v>22</v>
      </c>
      <c r="I11" s="13">
        <v>8</v>
      </c>
      <c r="J11" s="16">
        <v>17</v>
      </c>
      <c r="K11" s="17">
        <v>14</v>
      </c>
      <c r="L11" s="17">
        <v>35</v>
      </c>
      <c r="M11" s="17">
        <v>4</v>
      </c>
      <c r="N11" s="17">
        <f>J11+K11+L11+M11</f>
        <v>70</v>
      </c>
      <c r="O11" s="18">
        <f>100/188*N11</f>
        <v>37.234042553191486</v>
      </c>
      <c r="P11" s="19">
        <f>O11/100</f>
        <v>0.37234042553191488</v>
      </c>
      <c r="Q11" s="17"/>
    </row>
    <row r="12" spans="1:17" ht="17.100000000000001" customHeight="1" x14ac:dyDescent="0.25">
      <c r="A12" s="10">
        <v>9</v>
      </c>
      <c r="B12" s="20" t="s">
        <v>24</v>
      </c>
      <c r="C12" s="10">
        <v>10</v>
      </c>
      <c r="D12" s="12" t="s">
        <v>35</v>
      </c>
      <c r="E12" s="13" t="s">
        <v>21</v>
      </c>
      <c r="F12" s="13">
        <v>72</v>
      </c>
      <c r="G12" s="14">
        <v>39655</v>
      </c>
      <c r="H12" s="15" t="s">
        <v>22</v>
      </c>
      <c r="I12" s="13">
        <v>8</v>
      </c>
      <c r="J12" s="16">
        <v>12</v>
      </c>
      <c r="K12" s="17">
        <v>30</v>
      </c>
      <c r="L12" s="17">
        <v>10</v>
      </c>
      <c r="M12" s="17">
        <v>18</v>
      </c>
      <c r="N12" s="17">
        <f>J12+K12+L12+M12</f>
        <v>70</v>
      </c>
      <c r="O12" s="18">
        <f>100/188*N12</f>
        <v>37.234042553191486</v>
      </c>
      <c r="P12" s="19">
        <f>O12/100</f>
        <v>0.37234042553191488</v>
      </c>
      <c r="Q12" s="17"/>
    </row>
    <row r="13" spans="1:17" ht="17.100000000000001" customHeight="1" x14ac:dyDescent="0.25">
      <c r="A13" s="10">
        <v>10</v>
      </c>
      <c r="B13" s="11" t="s">
        <v>19</v>
      </c>
      <c r="C13" s="10">
        <v>29</v>
      </c>
      <c r="D13" s="12" t="s">
        <v>36</v>
      </c>
      <c r="E13" s="13" t="s">
        <v>21</v>
      </c>
      <c r="F13" s="13">
        <v>60</v>
      </c>
      <c r="G13" s="14">
        <v>39784</v>
      </c>
      <c r="H13" s="15" t="s">
        <v>22</v>
      </c>
      <c r="I13" s="13">
        <v>7</v>
      </c>
      <c r="J13" s="16">
        <v>23</v>
      </c>
      <c r="K13" s="17">
        <v>12</v>
      </c>
      <c r="L13" s="17">
        <v>22</v>
      </c>
      <c r="M13" s="17">
        <v>12</v>
      </c>
      <c r="N13" s="17">
        <f>J13+K13+L13+M13</f>
        <v>69</v>
      </c>
      <c r="O13" s="18">
        <f>100/188*N13</f>
        <v>36.702127659574465</v>
      </c>
      <c r="P13" s="19">
        <f>O13/100</f>
        <v>0.36702127659574463</v>
      </c>
      <c r="Q13" s="17"/>
    </row>
    <row r="14" spans="1:17" ht="17.100000000000001" customHeight="1" x14ac:dyDescent="0.25">
      <c r="A14" s="10">
        <v>11</v>
      </c>
      <c r="B14" s="20" t="s">
        <v>24</v>
      </c>
      <c r="C14" s="10">
        <v>11</v>
      </c>
      <c r="D14" s="12" t="s">
        <v>37</v>
      </c>
      <c r="E14" s="21" t="s">
        <v>21</v>
      </c>
      <c r="F14" s="13">
        <v>57</v>
      </c>
      <c r="G14" s="22">
        <v>39960</v>
      </c>
      <c r="H14" s="15" t="s">
        <v>22</v>
      </c>
      <c r="I14" s="13">
        <v>7</v>
      </c>
      <c r="J14" s="16">
        <v>11</v>
      </c>
      <c r="K14" s="17">
        <v>30</v>
      </c>
      <c r="L14" s="17">
        <v>16</v>
      </c>
      <c r="M14" s="17">
        <v>9</v>
      </c>
      <c r="N14" s="17">
        <f>J14+K14+L14+M14</f>
        <v>66</v>
      </c>
      <c r="O14" s="18">
        <f>100/188*N14</f>
        <v>35.106382978723403</v>
      </c>
      <c r="P14" s="19">
        <f>O14/100</f>
        <v>0.35106382978723405</v>
      </c>
      <c r="Q14" s="17"/>
    </row>
    <row r="15" spans="1:17" ht="17.100000000000001" customHeight="1" x14ac:dyDescent="0.25">
      <c r="A15" s="10">
        <v>12</v>
      </c>
      <c r="B15" s="11" t="s">
        <v>19</v>
      </c>
      <c r="C15" s="10">
        <v>19</v>
      </c>
      <c r="D15" s="12" t="s">
        <v>38</v>
      </c>
      <c r="E15" s="13" t="s">
        <v>39</v>
      </c>
      <c r="F15" s="13">
        <v>6</v>
      </c>
      <c r="G15" s="14">
        <v>39924</v>
      </c>
      <c r="H15" s="15" t="s">
        <v>22</v>
      </c>
      <c r="I15" s="13">
        <v>7</v>
      </c>
      <c r="J15" s="16">
        <v>15</v>
      </c>
      <c r="K15" s="17">
        <v>20</v>
      </c>
      <c r="L15" s="17">
        <v>22</v>
      </c>
      <c r="M15" s="17">
        <v>9</v>
      </c>
      <c r="N15" s="17">
        <f>J15+K15+L15+M15</f>
        <v>66</v>
      </c>
      <c r="O15" s="18">
        <f>100/188*N15</f>
        <v>35.106382978723403</v>
      </c>
      <c r="P15" s="19">
        <f>O15/100</f>
        <v>0.35106382978723405</v>
      </c>
      <c r="Q15" s="17"/>
    </row>
    <row r="16" spans="1:17" ht="17.100000000000001" customHeight="1" x14ac:dyDescent="0.25">
      <c r="A16" s="10">
        <v>13</v>
      </c>
      <c r="B16" s="11" t="s">
        <v>19</v>
      </c>
      <c r="C16" s="10">
        <v>27</v>
      </c>
      <c r="D16" s="12" t="s">
        <v>40</v>
      </c>
      <c r="E16" s="24" t="s">
        <v>21</v>
      </c>
      <c r="F16" s="24">
        <v>80</v>
      </c>
      <c r="G16" s="25">
        <v>39861</v>
      </c>
      <c r="H16" s="15" t="s">
        <v>22</v>
      </c>
      <c r="I16" s="13">
        <v>7</v>
      </c>
      <c r="J16" s="16">
        <v>16</v>
      </c>
      <c r="K16" s="17">
        <v>21</v>
      </c>
      <c r="L16" s="17">
        <v>19</v>
      </c>
      <c r="M16" s="17">
        <v>9</v>
      </c>
      <c r="N16" s="17">
        <f>J16+K16+L16+M16</f>
        <v>65</v>
      </c>
      <c r="O16" s="18">
        <f>100/188*N16</f>
        <v>34.574468085106382</v>
      </c>
      <c r="P16" s="19">
        <f>O16/100</f>
        <v>0.3457446808510638</v>
      </c>
      <c r="Q16" s="17"/>
    </row>
    <row r="17" spans="1:17" ht="17.100000000000001" customHeight="1" x14ac:dyDescent="0.25">
      <c r="A17" s="10">
        <v>14</v>
      </c>
      <c r="B17" s="11" t="s">
        <v>19</v>
      </c>
      <c r="C17" s="10">
        <v>34</v>
      </c>
      <c r="D17" s="12" t="s">
        <v>41</v>
      </c>
      <c r="E17" s="13" t="s">
        <v>21</v>
      </c>
      <c r="F17" s="13">
        <v>60</v>
      </c>
      <c r="G17" s="14">
        <v>39625</v>
      </c>
      <c r="H17" s="15" t="s">
        <v>22</v>
      </c>
      <c r="I17" s="13">
        <v>8</v>
      </c>
      <c r="J17" s="16">
        <v>13</v>
      </c>
      <c r="K17" s="17">
        <v>22</v>
      </c>
      <c r="L17" s="17">
        <v>18</v>
      </c>
      <c r="M17" s="17">
        <v>12</v>
      </c>
      <c r="N17" s="17">
        <f>J17+K17+L17+M17</f>
        <v>65</v>
      </c>
      <c r="O17" s="18">
        <f>100/188*N17</f>
        <v>34.574468085106382</v>
      </c>
      <c r="P17" s="19">
        <f>O17/100</f>
        <v>0.3457446808510638</v>
      </c>
      <c r="Q17" s="17"/>
    </row>
    <row r="18" spans="1:17" ht="17.100000000000001" customHeight="1" x14ac:dyDescent="0.25">
      <c r="A18" s="10">
        <v>15</v>
      </c>
      <c r="B18" s="20" t="s">
        <v>24</v>
      </c>
      <c r="C18" s="10">
        <v>33</v>
      </c>
      <c r="D18" s="12" t="s">
        <v>42</v>
      </c>
      <c r="E18" s="21" t="s">
        <v>21</v>
      </c>
      <c r="F18" s="13">
        <v>57</v>
      </c>
      <c r="G18" s="22">
        <v>40241</v>
      </c>
      <c r="H18" s="15" t="s">
        <v>22</v>
      </c>
      <c r="I18" s="13">
        <v>7</v>
      </c>
      <c r="J18" s="16">
        <v>11</v>
      </c>
      <c r="K18" s="17">
        <v>23</v>
      </c>
      <c r="L18" s="17">
        <v>15</v>
      </c>
      <c r="M18" s="17">
        <v>14</v>
      </c>
      <c r="N18" s="17">
        <f>J18+K18+L18+M18</f>
        <v>63</v>
      </c>
      <c r="O18" s="18">
        <f>100/188*N18</f>
        <v>33.51063829787234</v>
      </c>
      <c r="P18" s="19">
        <f>O18/100</f>
        <v>0.33510638297872342</v>
      </c>
      <c r="Q18" s="17"/>
    </row>
    <row r="19" spans="1:17" ht="17.100000000000001" customHeight="1" x14ac:dyDescent="0.25">
      <c r="A19" s="10">
        <v>16</v>
      </c>
      <c r="B19" s="20" t="s">
        <v>24</v>
      </c>
      <c r="C19" s="10">
        <v>25</v>
      </c>
      <c r="D19" s="12" t="s">
        <v>43</v>
      </c>
      <c r="E19" s="26" t="s">
        <v>21</v>
      </c>
      <c r="F19" s="26">
        <v>67</v>
      </c>
      <c r="G19" s="27">
        <v>39633</v>
      </c>
      <c r="H19" s="15" t="s">
        <v>22</v>
      </c>
      <c r="I19" s="13">
        <v>8</v>
      </c>
      <c r="J19" s="16">
        <v>14</v>
      </c>
      <c r="K19" s="17">
        <v>15</v>
      </c>
      <c r="L19" s="17">
        <v>18</v>
      </c>
      <c r="M19" s="17">
        <v>11</v>
      </c>
      <c r="N19" s="17">
        <f>J19+K19+L19+M19</f>
        <v>58</v>
      </c>
      <c r="O19" s="18">
        <f>100/188*N19</f>
        <v>30.851063829787233</v>
      </c>
      <c r="P19" s="19">
        <f>O19/100</f>
        <v>0.30851063829787234</v>
      </c>
      <c r="Q19" s="17"/>
    </row>
    <row r="20" spans="1:17" ht="17.100000000000001" customHeight="1" x14ac:dyDescent="0.25">
      <c r="A20" s="10">
        <v>17</v>
      </c>
      <c r="B20" s="11" t="s">
        <v>19</v>
      </c>
      <c r="C20" s="10">
        <v>20</v>
      </c>
      <c r="D20" s="12" t="s">
        <v>44</v>
      </c>
      <c r="E20" s="21" t="s">
        <v>21</v>
      </c>
      <c r="F20" s="21">
        <v>39</v>
      </c>
      <c r="G20" s="14">
        <v>39887</v>
      </c>
      <c r="H20" s="15" t="s">
        <v>22</v>
      </c>
      <c r="I20" s="13">
        <v>8</v>
      </c>
      <c r="J20" s="16">
        <v>15</v>
      </c>
      <c r="K20" s="17">
        <v>11</v>
      </c>
      <c r="L20" s="17">
        <v>8</v>
      </c>
      <c r="M20" s="17">
        <v>22</v>
      </c>
      <c r="N20" s="17">
        <f>J20+K20+L20+M20</f>
        <v>56</v>
      </c>
      <c r="O20" s="18">
        <f>100/188*N20</f>
        <v>29.787234042553191</v>
      </c>
      <c r="P20" s="19">
        <f>O20/100</f>
        <v>0.2978723404255319</v>
      </c>
      <c r="Q20" s="17"/>
    </row>
    <row r="21" spans="1:17" ht="17.100000000000001" customHeight="1" x14ac:dyDescent="0.25">
      <c r="A21" s="10">
        <v>18</v>
      </c>
      <c r="B21" s="20" t="s">
        <v>24</v>
      </c>
      <c r="C21" s="10">
        <v>9</v>
      </c>
      <c r="D21" s="12" t="s">
        <v>45</v>
      </c>
      <c r="E21" s="26" t="s">
        <v>21</v>
      </c>
      <c r="F21" s="26">
        <v>67</v>
      </c>
      <c r="G21" s="27">
        <v>39993</v>
      </c>
      <c r="H21" s="15" t="s">
        <v>22</v>
      </c>
      <c r="I21" s="13">
        <v>7</v>
      </c>
      <c r="J21" s="16">
        <v>12</v>
      </c>
      <c r="K21" s="17">
        <v>21</v>
      </c>
      <c r="L21" s="17">
        <v>8</v>
      </c>
      <c r="M21" s="17">
        <v>9</v>
      </c>
      <c r="N21" s="17">
        <f>J21+K21+L21+M21</f>
        <v>50</v>
      </c>
      <c r="O21" s="18">
        <f>100/188*N21</f>
        <v>26.595744680851062</v>
      </c>
      <c r="P21" s="19">
        <f>O21/100</f>
        <v>0.26595744680851063</v>
      </c>
      <c r="Q21" s="17"/>
    </row>
    <row r="22" spans="1:17" ht="17.100000000000001" customHeight="1" x14ac:dyDescent="0.25">
      <c r="A22" s="10">
        <v>19</v>
      </c>
      <c r="B22" s="11" t="s">
        <v>19</v>
      </c>
      <c r="C22" s="10">
        <v>23</v>
      </c>
      <c r="D22" s="12" t="s">
        <v>46</v>
      </c>
      <c r="E22" s="21" t="s">
        <v>21</v>
      </c>
      <c r="F22" s="21">
        <v>39</v>
      </c>
      <c r="G22" s="14">
        <v>39542</v>
      </c>
      <c r="H22" s="15" t="s">
        <v>22</v>
      </c>
      <c r="I22" s="13">
        <v>8</v>
      </c>
      <c r="J22" s="16">
        <v>13</v>
      </c>
      <c r="K22" s="17">
        <v>11</v>
      </c>
      <c r="L22" s="17">
        <v>14</v>
      </c>
      <c r="M22" s="17">
        <v>12</v>
      </c>
      <c r="N22" s="17">
        <f>J22+K22+L22+M22</f>
        <v>50</v>
      </c>
      <c r="O22" s="18">
        <f>100/188*N22</f>
        <v>26.595744680851062</v>
      </c>
      <c r="P22" s="19">
        <f>O22/100</f>
        <v>0.26595744680851063</v>
      </c>
      <c r="Q22" s="17"/>
    </row>
    <row r="23" spans="1:17" ht="17.100000000000001" customHeight="1" x14ac:dyDescent="0.25">
      <c r="A23" s="10">
        <v>20</v>
      </c>
      <c r="B23" s="11" t="s">
        <v>47</v>
      </c>
      <c r="C23" s="10">
        <v>5</v>
      </c>
      <c r="D23" s="12" t="s">
        <v>48</v>
      </c>
      <c r="E23" s="28" t="s">
        <v>21</v>
      </c>
      <c r="F23" s="28">
        <v>21</v>
      </c>
      <c r="G23" s="29">
        <v>40021</v>
      </c>
      <c r="H23" s="15" t="s">
        <v>22</v>
      </c>
      <c r="I23" s="13">
        <v>7</v>
      </c>
      <c r="J23" s="16">
        <v>12</v>
      </c>
      <c r="K23" s="17">
        <v>17</v>
      </c>
      <c r="L23" s="17">
        <v>13</v>
      </c>
      <c r="M23" s="17">
        <v>5</v>
      </c>
      <c r="N23" s="17">
        <f>J23+K23+L23+M23</f>
        <v>47</v>
      </c>
      <c r="O23" s="18">
        <f>100/188*N23</f>
        <v>25</v>
      </c>
      <c r="P23" s="19">
        <f>O23/100</f>
        <v>0.25</v>
      </c>
      <c r="Q23" s="17"/>
    </row>
    <row r="24" spans="1:17" ht="17.100000000000001" customHeight="1" x14ac:dyDescent="0.25">
      <c r="A24" s="10">
        <v>21</v>
      </c>
      <c r="B24" s="20" t="s">
        <v>24</v>
      </c>
      <c r="C24" s="10">
        <v>18</v>
      </c>
      <c r="D24" s="12" t="s">
        <v>49</v>
      </c>
      <c r="E24" s="21" t="s">
        <v>39</v>
      </c>
      <c r="F24" s="13">
        <v>57</v>
      </c>
      <c r="G24" s="22">
        <v>39561</v>
      </c>
      <c r="H24" s="15" t="s">
        <v>22</v>
      </c>
      <c r="I24" s="13">
        <v>8</v>
      </c>
      <c r="J24" s="16">
        <v>10</v>
      </c>
      <c r="K24" s="17">
        <v>6</v>
      </c>
      <c r="L24" s="17">
        <v>14</v>
      </c>
      <c r="M24" s="17">
        <v>16</v>
      </c>
      <c r="N24" s="17">
        <f>J24+K24+L24+M24</f>
        <v>46</v>
      </c>
      <c r="O24" s="18">
        <f>100/188*N24</f>
        <v>24.468085106382979</v>
      </c>
      <c r="P24" s="19">
        <f>O24/100</f>
        <v>0.24468085106382978</v>
      </c>
      <c r="Q24" s="17"/>
    </row>
    <row r="25" spans="1:17" ht="17.100000000000001" customHeight="1" x14ac:dyDescent="0.25">
      <c r="A25" s="10">
        <v>22</v>
      </c>
      <c r="B25" s="20" t="s">
        <v>24</v>
      </c>
      <c r="C25" s="10">
        <v>8</v>
      </c>
      <c r="D25" s="12" t="s">
        <v>50</v>
      </c>
      <c r="E25" s="21" t="s">
        <v>21</v>
      </c>
      <c r="F25" s="13">
        <v>90</v>
      </c>
      <c r="G25" s="14" t="s">
        <v>51</v>
      </c>
      <c r="H25" s="15" t="s">
        <v>22</v>
      </c>
      <c r="I25" s="13">
        <v>7</v>
      </c>
      <c r="J25" s="16">
        <v>4</v>
      </c>
      <c r="K25" s="17">
        <v>19</v>
      </c>
      <c r="L25" s="17">
        <v>17</v>
      </c>
      <c r="M25" s="17">
        <v>4</v>
      </c>
      <c r="N25" s="17">
        <f>J25+K25+L25+M25</f>
        <v>44</v>
      </c>
      <c r="O25" s="18">
        <f>100/188*N25</f>
        <v>23.404255319148938</v>
      </c>
      <c r="P25" s="19">
        <f>O25/100</f>
        <v>0.23404255319148937</v>
      </c>
      <c r="Q25" s="17"/>
    </row>
    <row r="26" spans="1:17" ht="17.100000000000001" customHeight="1" x14ac:dyDescent="0.25">
      <c r="A26" s="10">
        <v>23</v>
      </c>
      <c r="B26" s="20" t="s">
        <v>24</v>
      </c>
      <c r="C26" s="10">
        <v>15</v>
      </c>
      <c r="D26" s="12" t="s">
        <v>52</v>
      </c>
      <c r="E26" s="13" t="s">
        <v>21</v>
      </c>
      <c r="F26" s="13" t="s">
        <v>53</v>
      </c>
      <c r="G26" s="30">
        <v>39996</v>
      </c>
      <c r="H26" s="15" t="s">
        <v>22</v>
      </c>
      <c r="I26" s="13">
        <v>7</v>
      </c>
      <c r="J26" s="16">
        <v>7</v>
      </c>
      <c r="K26" s="17">
        <v>13</v>
      </c>
      <c r="L26" s="17">
        <v>16</v>
      </c>
      <c r="M26" s="17">
        <v>4</v>
      </c>
      <c r="N26" s="17">
        <f>J26+K26+L26+M26</f>
        <v>40</v>
      </c>
      <c r="O26" s="18">
        <f>100/188*N26</f>
        <v>21.276595744680851</v>
      </c>
      <c r="P26" s="19">
        <f>O26/100</f>
        <v>0.21276595744680851</v>
      </c>
      <c r="Q26" s="17"/>
    </row>
    <row r="27" spans="1:17" ht="17.100000000000001" customHeight="1" x14ac:dyDescent="0.25">
      <c r="A27" s="10">
        <v>24</v>
      </c>
      <c r="B27" s="20" t="s">
        <v>24</v>
      </c>
      <c r="C27" s="10">
        <v>32</v>
      </c>
      <c r="D27" s="12" t="s">
        <v>54</v>
      </c>
      <c r="E27" s="13" t="s">
        <v>21</v>
      </c>
      <c r="F27" s="13">
        <v>62</v>
      </c>
      <c r="G27" s="14">
        <v>39478</v>
      </c>
      <c r="H27" s="15" t="s">
        <v>22</v>
      </c>
      <c r="I27" s="13">
        <v>8</v>
      </c>
      <c r="J27" s="16">
        <v>8</v>
      </c>
      <c r="K27" s="17">
        <v>14</v>
      </c>
      <c r="L27" s="17">
        <v>16</v>
      </c>
      <c r="M27" s="17">
        <v>2</v>
      </c>
      <c r="N27" s="17">
        <f>J27+K27+L27+M27</f>
        <v>40</v>
      </c>
      <c r="O27" s="18">
        <f>100/188*N27</f>
        <v>21.276595744680851</v>
      </c>
      <c r="P27" s="19">
        <f>O27/100</f>
        <v>0.21276595744680851</v>
      </c>
      <c r="Q27" s="17"/>
    </row>
    <row r="28" spans="1:17" ht="17.100000000000001" customHeight="1" x14ac:dyDescent="0.25">
      <c r="A28" s="10">
        <v>25</v>
      </c>
      <c r="B28" s="20" t="s">
        <v>24</v>
      </c>
      <c r="C28" s="10">
        <v>12</v>
      </c>
      <c r="D28" s="12" t="s">
        <v>55</v>
      </c>
      <c r="E28" s="11" t="s">
        <v>21</v>
      </c>
      <c r="F28" s="13">
        <v>72</v>
      </c>
      <c r="G28" s="23" t="s">
        <v>56</v>
      </c>
      <c r="H28" s="15" t="s">
        <v>22</v>
      </c>
      <c r="I28" s="13">
        <v>8</v>
      </c>
      <c r="J28" s="16">
        <v>9</v>
      </c>
      <c r="K28" s="17">
        <v>10</v>
      </c>
      <c r="L28" s="17">
        <v>17</v>
      </c>
      <c r="M28" s="17">
        <v>2</v>
      </c>
      <c r="N28" s="17">
        <f>J28+K28+L28+M28</f>
        <v>38</v>
      </c>
      <c r="O28" s="18">
        <f>100/188*N28</f>
        <v>20.212765957446809</v>
      </c>
      <c r="P28" s="19">
        <f>O28/100</f>
        <v>0.2021276595744681</v>
      </c>
      <c r="Q28" s="17"/>
    </row>
    <row r="29" spans="1:17" ht="17.100000000000001" customHeight="1" x14ac:dyDescent="0.25">
      <c r="A29" s="10">
        <v>26</v>
      </c>
      <c r="B29" s="11" t="s">
        <v>47</v>
      </c>
      <c r="C29" s="10">
        <v>35</v>
      </c>
      <c r="D29" s="12" t="s">
        <v>57</v>
      </c>
      <c r="E29" s="13" t="s">
        <v>21</v>
      </c>
      <c r="F29" s="31">
        <v>91</v>
      </c>
      <c r="G29" s="14">
        <v>39696</v>
      </c>
      <c r="H29" s="15" t="s">
        <v>22</v>
      </c>
      <c r="I29" s="13">
        <v>8</v>
      </c>
      <c r="J29" s="16">
        <v>10</v>
      </c>
      <c r="K29" s="17">
        <v>7</v>
      </c>
      <c r="L29" s="17">
        <v>12</v>
      </c>
      <c r="M29" s="17">
        <v>6</v>
      </c>
      <c r="N29" s="17">
        <f>J29+K29+L29+M29</f>
        <v>35</v>
      </c>
      <c r="O29" s="18">
        <f>100/188*N29</f>
        <v>18.617021276595743</v>
      </c>
      <c r="P29" s="19">
        <f>O29/100</f>
        <v>0.18617021276595744</v>
      </c>
      <c r="Q29" s="17"/>
    </row>
    <row r="30" spans="1:17" ht="17.100000000000001" customHeight="1" x14ac:dyDescent="0.25">
      <c r="A30" s="10">
        <v>27</v>
      </c>
      <c r="B30" s="20" t="s">
        <v>24</v>
      </c>
      <c r="C30" s="10">
        <v>16</v>
      </c>
      <c r="D30" s="12" t="s">
        <v>58</v>
      </c>
      <c r="E30" s="13" t="s">
        <v>21</v>
      </c>
      <c r="F30" s="13">
        <v>62</v>
      </c>
      <c r="G30" s="14">
        <v>39506</v>
      </c>
      <c r="H30" s="15" t="s">
        <v>22</v>
      </c>
      <c r="I30" s="13">
        <v>8</v>
      </c>
      <c r="J30" s="16">
        <v>11</v>
      </c>
      <c r="K30" s="17">
        <v>4</v>
      </c>
      <c r="L30" s="17">
        <v>6</v>
      </c>
      <c r="M30" s="17">
        <v>13</v>
      </c>
      <c r="N30" s="17">
        <f>J30+K30+L30+M30</f>
        <v>34</v>
      </c>
      <c r="O30" s="18">
        <f>100/188*N30</f>
        <v>18.085106382978722</v>
      </c>
      <c r="P30" s="19">
        <f>O30/100</f>
        <v>0.18085106382978722</v>
      </c>
      <c r="Q30" s="17"/>
    </row>
    <row r="31" spans="1:17" ht="17.100000000000001" customHeight="1" x14ac:dyDescent="0.25">
      <c r="A31" s="10">
        <v>28</v>
      </c>
      <c r="B31" s="20" t="s">
        <v>24</v>
      </c>
      <c r="C31" s="10">
        <v>22</v>
      </c>
      <c r="D31" s="12" t="s">
        <v>59</v>
      </c>
      <c r="E31" s="21" t="s">
        <v>21</v>
      </c>
      <c r="F31" s="13">
        <v>57</v>
      </c>
      <c r="G31" s="22">
        <v>40037</v>
      </c>
      <c r="H31" s="15" t="s">
        <v>22</v>
      </c>
      <c r="I31" s="13">
        <v>7</v>
      </c>
      <c r="J31" s="16">
        <v>5</v>
      </c>
      <c r="K31" s="17">
        <v>3</v>
      </c>
      <c r="L31" s="17">
        <v>18</v>
      </c>
      <c r="M31" s="17">
        <v>8</v>
      </c>
      <c r="N31" s="17">
        <f>J31+K31+L31+M31</f>
        <v>34</v>
      </c>
      <c r="O31" s="18">
        <f>100/188*N31</f>
        <v>18.085106382978722</v>
      </c>
      <c r="P31" s="19">
        <f>O31/100</f>
        <v>0.18085106382978722</v>
      </c>
      <c r="Q31" s="17"/>
    </row>
    <row r="32" spans="1:17" ht="17.100000000000001" customHeight="1" x14ac:dyDescent="0.25">
      <c r="A32" s="10">
        <v>29</v>
      </c>
      <c r="B32" s="11" t="s">
        <v>47</v>
      </c>
      <c r="C32" s="10">
        <v>13</v>
      </c>
      <c r="D32" s="12" t="s">
        <v>60</v>
      </c>
      <c r="E32" s="28" t="s">
        <v>21</v>
      </c>
      <c r="F32" s="28">
        <v>21</v>
      </c>
      <c r="G32" s="29">
        <v>39817</v>
      </c>
      <c r="H32" s="15" t="s">
        <v>22</v>
      </c>
      <c r="I32" s="13">
        <v>7</v>
      </c>
      <c r="J32" s="16">
        <v>14</v>
      </c>
      <c r="K32" s="17">
        <v>1</v>
      </c>
      <c r="L32" s="17">
        <v>8</v>
      </c>
      <c r="M32" s="17">
        <v>7</v>
      </c>
      <c r="N32" s="17">
        <f>J32+K32+L32+M32</f>
        <v>30</v>
      </c>
      <c r="O32" s="18">
        <f>100/188*N32</f>
        <v>15.957446808510639</v>
      </c>
      <c r="P32" s="19">
        <f>O32/100</f>
        <v>0.15957446808510639</v>
      </c>
      <c r="Q32" s="17"/>
    </row>
    <row r="33" spans="1:17" ht="17.100000000000001" customHeight="1" x14ac:dyDescent="0.25">
      <c r="A33" s="10">
        <v>30</v>
      </c>
      <c r="B33" s="11" t="s">
        <v>47</v>
      </c>
      <c r="C33" s="10">
        <v>31</v>
      </c>
      <c r="D33" s="12" t="s">
        <v>61</v>
      </c>
      <c r="E33" s="28" t="s">
        <v>39</v>
      </c>
      <c r="F33" s="28">
        <v>21</v>
      </c>
      <c r="G33" s="29">
        <v>39807</v>
      </c>
      <c r="H33" s="15" t="s">
        <v>22</v>
      </c>
      <c r="I33" s="13">
        <v>8</v>
      </c>
      <c r="J33" s="16">
        <v>16</v>
      </c>
      <c r="K33" s="17">
        <v>0</v>
      </c>
      <c r="L33" s="17">
        <v>4</v>
      </c>
      <c r="M33" s="17">
        <v>4</v>
      </c>
      <c r="N33" s="17">
        <f>J33+K33+L33+M33</f>
        <v>24</v>
      </c>
      <c r="O33" s="18">
        <f>100/188*N33</f>
        <v>12.76595744680851</v>
      </c>
      <c r="P33" s="19">
        <f>O33/100</f>
        <v>0.1276595744680851</v>
      </c>
      <c r="Q33" s="17"/>
    </row>
    <row r="34" spans="1:17" ht="17.100000000000001" customHeight="1" x14ac:dyDescent="0.25">
      <c r="A34" s="10">
        <v>31</v>
      </c>
      <c r="B34" s="20" t="s">
        <v>24</v>
      </c>
      <c r="C34" s="10">
        <v>36</v>
      </c>
      <c r="D34" s="12" t="s">
        <v>62</v>
      </c>
      <c r="E34" s="21" t="s">
        <v>39</v>
      </c>
      <c r="F34" s="21">
        <v>66</v>
      </c>
      <c r="G34" s="14">
        <v>39981</v>
      </c>
      <c r="H34" s="15" t="s">
        <v>22</v>
      </c>
      <c r="I34" s="13">
        <v>7</v>
      </c>
      <c r="J34" s="16">
        <v>7</v>
      </c>
      <c r="K34" s="17">
        <v>9</v>
      </c>
      <c r="L34" s="17">
        <v>5</v>
      </c>
      <c r="M34" s="17">
        <v>2</v>
      </c>
      <c r="N34" s="17">
        <f>J34+K34+L34+M34</f>
        <v>23</v>
      </c>
      <c r="O34" s="18">
        <f>100/188*N34</f>
        <v>12.23404255319149</v>
      </c>
      <c r="P34" s="19">
        <f>O34/100</f>
        <v>0.12234042553191489</v>
      </c>
      <c r="Q34" s="17"/>
    </row>
    <row r="35" spans="1:17" ht="17.100000000000001" customHeight="1" x14ac:dyDescent="0.25">
      <c r="A35" s="10">
        <v>32</v>
      </c>
      <c r="B35" s="20" t="s">
        <v>24</v>
      </c>
      <c r="C35" s="10">
        <v>2</v>
      </c>
      <c r="D35" s="12" t="s">
        <v>63</v>
      </c>
      <c r="E35" s="21" t="s">
        <v>39</v>
      </c>
      <c r="F35" s="32" t="s">
        <v>64</v>
      </c>
      <c r="G35" s="14">
        <v>39761</v>
      </c>
      <c r="H35" s="15" t="s">
        <v>22</v>
      </c>
      <c r="I35" s="13">
        <v>7</v>
      </c>
      <c r="J35" s="16">
        <v>4</v>
      </c>
      <c r="K35" s="17">
        <v>0</v>
      </c>
      <c r="L35" s="17">
        <v>0</v>
      </c>
      <c r="M35" s="17">
        <v>4</v>
      </c>
      <c r="N35" s="17">
        <f>J35+K35+L35+M35</f>
        <v>8</v>
      </c>
      <c r="O35" s="18">
        <f>100/188*N35</f>
        <v>4.2553191489361701</v>
      </c>
      <c r="P35" s="19">
        <f>O35/100</f>
        <v>4.2553191489361701E-2</v>
      </c>
      <c r="Q35" s="17"/>
    </row>
    <row r="36" spans="1:17" ht="17.100000000000001" customHeight="1" x14ac:dyDescent="0.25">
      <c r="A36" s="10">
        <v>33</v>
      </c>
      <c r="B36" s="11" t="s">
        <v>47</v>
      </c>
      <c r="C36" s="10">
        <v>3</v>
      </c>
      <c r="D36" s="12" t="s">
        <v>65</v>
      </c>
      <c r="E36" s="13" t="s">
        <v>21</v>
      </c>
      <c r="F36" s="13">
        <v>9</v>
      </c>
      <c r="G36" s="14">
        <v>39515</v>
      </c>
      <c r="H36" s="15" t="s">
        <v>22</v>
      </c>
      <c r="I36" s="13">
        <v>8</v>
      </c>
      <c r="J36" s="16"/>
      <c r="K36" s="17"/>
      <c r="L36" s="17"/>
      <c r="M36" s="17"/>
      <c r="N36" s="17"/>
      <c r="O36" s="18"/>
      <c r="P36" s="19">
        <f>O36/100</f>
        <v>0</v>
      </c>
      <c r="Q36" s="17" t="s">
        <v>66</v>
      </c>
    </row>
    <row r="37" spans="1:17" ht="17.100000000000001" customHeight="1" x14ac:dyDescent="0.25">
      <c r="A37" s="10">
        <v>34</v>
      </c>
      <c r="B37" s="11" t="s">
        <v>47</v>
      </c>
      <c r="C37" s="10">
        <v>7</v>
      </c>
      <c r="D37" s="12" t="s">
        <v>67</v>
      </c>
      <c r="E37" s="28" t="s">
        <v>21</v>
      </c>
      <c r="F37" s="28">
        <v>21</v>
      </c>
      <c r="G37" s="33">
        <v>39727</v>
      </c>
      <c r="H37" s="15" t="s">
        <v>22</v>
      </c>
      <c r="I37" s="13">
        <v>8</v>
      </c>
      <c r="J37" s="16"/>
      <c r="K37" s="17"/>
      <c r="L37" s="17"/>
      <c r="M37" s="17"/>
      <c r="N37" s="17"/>
      <c r="O37" s="18"/>
      <c r="P37" s="19">
        <f>O37/100</f>
        <v>0</v>
      </c>
      <c r="Q37" s="17" t="s">
        <v>66</v>
      </c>
    </row>
    <row r="38" spans="1:17" ht="17.100000000000001" customHeight="1" x14ac:dyDescent="0.25">
      <c r="A38" s="10">
        <v>35</v>
      </c>
      <c r="B38" s="20" t="s">
        <v>24</v>
      </c>
      <c r="C38" s="10">
        <v>28</v>
      </c>
      <c r="D38" s="12" t="s">
        <v>68</v>
      </c>
      <c r="E38" s="21" t="s">
        <v>21</v>
      </c>
      <c r="F38" s="13">
        <v>94</v>
      </c>
      <c r="G38" s="30">
        <v>39898</v>
      </c>
      <c r="H38" s="15" t="s">
        <v>22</v>
      </c>
      <c r="I38" s="13">
        <v>7</v>
      </c>
      <c r="J38" s="16"/>
      <c r="K38" s="17"/>
      <c r="L38" s="17"/>
      <c r="M38" s="17"/>
      <c r="N38" s="17"/>
      <c r="O38" s="18"/>
      <c r="P38" s="19">
        <f>O38/100</f>
        <v>0</v>
      </c>
      <c r="Q38" s="17" t="s">
        <v>66</v>
      </c>
    </row>
    <row r="39" spans="1:17" ht="18.75" customHeight="1" x14ac:dyDescent="0.25">
      <c r="A39" s="10">
        <v>36</v>
      </c>
      <c r="B39" s="20" t="s">
        <v>24</v>
      </c>
      <c r="C39" s="10">
        <v>30</v>
      </c>
      <c r="D39" s="12" t="s">
        <v>69</v>
      </c>
      <c r="E39" s="26" t="s">
        <v>21</v>
      </c>
      <c r="F39" s="26">
        <v>67</v>
      </c>
      <c r="G39" s="27">
        <v>39407</v>
      </c>
      <c r="H39" s="15" t="s">
        <v>22</v>
      </c>
      <c r="I39" s="13">
        <v>8</v>
      </c>
      <c r="J39" s="16"/>
      <c r="K39" s="17"/>
      <c r="L39" s="17"/>
      <c r="M39" s="17"/>
      <c r="N39" s="17"/>
      <c r="O39" s="18"/>
      <c r="P39" s="19">
        <f>O39/100</f>
        <v>0</v>
      </c>
      <c r="Q39" s="17" t="s">
        <v>66</v>
      </c>
    </row>
    <row r="41" spans="1:17" s="36" customFormat="1" x14ac:dyDescent="0.25">
      <c r="A41" s="35"/>
      <c r="B41" s="35"/>
      <c r="C41" s="35" t="s">
        <v>70</v>
      </c>
      <c r="D41" s="35"/>
      <c r="E41" s="35"/>
      <c r="H41" s="35"/>
      <c r="I41" s="35"/>
      <c r="J41" s="35"/>
      <c r="K41" s="37" t="s">
        <v>71</v>
      </c>
      <c r="L41" s="35"/>
      <c r="M41" s="38" t="s">
        <v>72</v>
      </c>
      <c r="N41" s="35"/>
      <c r="O41" s="38"/>
      <c r="P41" s="35"/>
      <c r="Q41" s="38"/>
    </row>
    <row r="42" spans="1:17" s="36" customFormat="1" x14ac:dyDescent="0.25">
      <c r="A42" s="35"/>
      <c r="B42" s="35"/>
      <c r="C42" s="35"/>
      <c r="D42" s="35"/>
      <c r="E42" s="35"/>
      <c r="H42" s="35"/>
      <c r="I42" s="35"/>
      <c r="J42" s="35"/>
      <c r="K42" s="35"/>
      <c r="L42" s="35"/>
      <c r="M42" s="38" t="s">
        <v>73</v>
      </c>
      <c r="N42" s="35"/>
      <c r="O42" s="35"/>
      <c r="P42" s="35"/>
      <c r="Q42" s="38"/>
    </row>
    <row r="43" spans="1:17" s="36" customFormat="1" x14ac:dyDescent="0.25">
      <c r="A43" s="35"/>
      <c r="B43" s="35"/>
      <c r="C43" s="35" t="s">
        <v>74</v>
      </c>
      <c r="D43" s="35"/>
      <c r="E43" s="35"/>
      <c r="H43" s="35"/>
      <c r="I43" s="35"/>
      <c r="J43" s="35"/>
      <c r="K43" s="35"/>
      <c r="L43" s="35"/>
      <c r="M43" s="38" t="s">
        <v>75</v>
      </c>
      <c r="N43" s="35"/>
      <c r="O43" s="35"/>
      <c r="P43" s="35"/>
      <c r="Q43" s="38"/>
    </row>
    <row r="44" spans="1:17" s="40" customFormat="1" x14ac:dyDescent="0.25">
      <c r="A44" s="39"/>
      <c r="B44" s="39"/>
      <c r="C44" s="39"/>
      <c r="D44" s="39"/>
      <c r="E44" s="39"/>
      <c r="I44" s="39"/>
      <c r="M44" s="38" t="s">
        <v>76</v>
      </c>
    </row>
  </sheetData>
  <autoFilter ref="A3:Q3">
    <sortState ref="A4:Q39">
      <sortCondition descending="1" ref="O3"/>
    </sortState>
  </autoFilter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8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2022-11-14T06:18:35Z</dcterms:created>
  <dcterms:modified xsi:type="dcterms:W3CDTF">2022-11-14T06:20:24Z</dcterms:modified>
</cp:coreProperties>
</file>