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Литература\на сайт\"/>
    </mc:Choice>
  </mc:AlternateContent>
  <xr:revisionPtr revIDLastSave="0" documentId="13_ncr:1_{2E7FFAC3-F28B-424B-9EC2-108F7F1111EB}" xr6:coauthVersionLast="36" xr6:coauthVersionMax="36" xr10:uidLastSave="{00000000-0000-0000-0000-000000000000}"/>
  <bookViews>
    <workbookView xWindow="0" yWindow="0" windowWidth="23040" windowHeight="9060" xr2:uid="{DEE8B4DF-E0EC-4571-9E68-33CCAAA44446}"/>
  </bookViews>
  <sheets>
    <sheet name="Протокол_11 " sheetId="1" r:id="rId1"/>
  </sheets>
  <externalReferences>
    <externalReference r:id="rId2"/>
  </externalReferences>
  <definedNames>
    <definedName name="_xlnm._FilterDatabase" localSheetId="0" hidden="1">'Протокол_11 '!$A$3:$V$3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0" i="1" l="1"/>
  <c r="U100" i="1" s="1"/>
  <c r="T68" i="1"/>
  <c r="U68" i="1" s="1"/>
  <c r="T63" i="1"/>
  <c r="U63" i="1" s="1"/>
  <c r="T38" i="1"/>
  <c r="U38" i="1" s="1"/>
  <c r="T16" i="1"/>
  <c r="U16" i="1" s="1"/>
  <c r="T6" i="1"/>
  <c r="U6" i="1" s="1"/>
  <c r="T32" i="1"/>
  <c r="U32" i="1" s="1"/>
  <c r="T35" i="1"/>
  <c r="U35" i="1" s="1"/>
  <c r="T7" i="1"/>
  <c r="U7" i="1" s="1"/>
  <c r="T25" i="1"/>
  <c r="U25" i="1" s="1"/>
  <c r="T29" i="1"/>
  <c r="U29" i="1" s="1"/>
  <c r="U47" i="1"/>
  <c r="T47" i="1"/>
  <c r="T67" i="1"/>
  <c r="U67" i="1" s="1"/>
  <c r="T28" i="1"/>
  <c r="U28" i="1" s="1"/>
  <c r="T85" i="1"/>
  <c r="U85" i="1" s="1"/>
  <c r="T90" i="1"/>
  <c r="U90" i="1" s="1"/>
  <c r="T51" i="1"/>
  <c r="U51" i="1" s="1"/>
  <c r="T87" i="1"/>
  <c r="U87" i="1" s="1"/>
  <c r="T50" i="1"/>
  <c r="U50" i="1" s="1"/>
  <c r="T59" i="1"/>
  <c r="U59" i="1" s="1"/>
  <c r="T77" i="1"/>
  <c r="U77" i="1" s="1"/>
  <c r="T99" i="1"/>
  <c r="U99" i="1" s="1"/>
  <c r="T11" i="1"/>
  <c r="U11" i="1" s="1"/>
  <c r="T58" i="1"/>
  <c r="U58" i="1" s="1"/>
  <c r="T20" i="1"/>
  <c r="U20" i="1" s="1"/>
  <c r="T66" i="1"/>
  <c r="U66" i="1" s="1"/>
  <c r="T44" i="1"/>
  <c r="U44" i="1" s="1"/>
  <c r="T22" i="1"/>
  <c r="U22" i="1" s="1"/>
  <c r="T23" i="1"/>
  <c r="U23" i="1" s="1"/>
  <c r="T62" i="1"/>
  <c r="U62" i="1" s="1"/>
  <c r="T9" i="1"/>
  <c r="U9" i="1" s="1"/>
  <c r="T46" i="1"/>
  <c r="U46" i="1" s="1"/>
  <c r="T13" i="1"/>
  <c r="U13" i="1" s="1"/>
  <c r="T81" i="1"/>
  <c r="U81" i="1" s="1"/>
  <c r="T80" i="1"/>
  <c r="U80" i="1" s="1"/>
  <c r="T101" i="1"/>
  <c r="U101" i="1" s="1"/>
  <c r="T42" i="1"/>
  <c r="U42" i="1" s="1"/>
  <c r="T19" i="1"/>
  <c r="U19" i="1" s="1"/>
  <c r="T10" i="1"/>
  <c r="U10" i="1" s="1"/>
  <c r="T79" i="1"/>
  <c r="U79" i="1" s="1"/>
  <c r="T72" i="1"/>
  <c r="U72" i="1" s="1"/>
  <c r="T89" i="1"/>
  <c r="U89" i="1" s="1"/>
  <c r="T61" i="1"/>
  <c r="U61" i="1" s="1"/>
  <c r="T4" i="1"/>
  <c r="U4" i="1" s="1"/>
  <c r="T104" i="1"/>
  <c r="U104" i="1" s="1"/>
  <c r="T71" i="1"/>
  <c r="U71" i="1" s="1"/>
  <c r="T18" i="1"/>
  <c r="U18" i="1" s="1"/>
  <c r="T65" i="1"/>
  <c r="U65" i="1" s="1"/>
  <c r="T41" i="1"/>
  <c r="U41" i="1" s="1"/>
  <c r="T94" i="1"/>
  <c r="U94" i="1" s="1"/>
  <c r="T43" i="1"/>
  <c r="U43" i="1" s="1"/>
  <c r="T40" i="1"/>
  <c r="U40" i="1" s="1"/>
  <c r="T103" i="1"/>
  <c r="U103" i="1" s="1"/>
  <c r="T98" i="1"/>
  <c r="U98" i="1" s="1"/>
  <c r="T37" i="1"/>
  <c r="U37" i="1" s="1"/>
  <c r="T31" i="1"/>
  <c r="U31" i="1" s="1"/>
  <c r="T15" i="1"/>
  <c r="U15" i="1" s="1"/>
  <c r="T60" i="1"/>
  <c r="U60" i="1" s="1"/>
  <c r="T76" i="1"/>
  <c r="U76" i="1" s="1"/>
  <c r="T21" i="1"/>
  <c r="U21" i="1" s="1"/>
  <c r="T75" i="1"/>
  <c r="U75" i="1" s="1"/>
  <c r="T78" i="1"/>
  <c r="U78" i="1" s="1"/>
  <c r="U53" i="1"/>
  <c r="T53" i="1"/>
  <c r="T49" i="1"/>
  <c r="U49" i="1" s="1"/>
  <c r="T5" i="1"/>
  <c r="U5" i="1" s="1"/>
  <c r="T17" i="1"/>
  <c r="U17" i="1" s="1"/>
  <c r="T52" i="1"/>
  <c r="U52" i="1" s="1"/>
  <c r="T48" i="1"/>
  <c r="U48" i="1" s="1"/>
  <c r="T27" i="1"/>
  <c r="U27" i="1" s="1"/>
  <c r="T34" i="1"/>
  <c r="U34" i="1" s="1"/>
  <c r="T70" i="1"/>
  <c r="U70" i="1" s="1"/>
  <c r="T57" i="1"/>
  <c r="U57" i="1" s="1"/>
  <c r="T93" i="1"/>
  <c r="U93" i="1" s="1"/>
  <c r="T74" i="1"/>
  <c r="U74" i="1" s="1"/>
  <c r="T8" i="1"/>
  <c r="U8" i="1" s="1"/>
  <c r="T86" i="1"/>
  <c r="U86" i="1" s="1"/>
  <c r="T36" i="1"/>
  <c r="U36" i="1" s="1"/>
  <c r="T73" i="1"/>
  <c r="U73" i="1" s="1"/>
  <c r="T69" i="1"/>
  <c r="U69" i="1" s="1"/>
  <c r="T24" i="1"/>
  <c r="U24" i="1" s="1"/>
  <c r="T82" i="1"/>
  <c r="U82" i="1" s="1"/>
  <c r="T12" i="1"/>
  <c r="U12" i="1" s="1"/>
  <c r="T39" i="1"/>
  <c r="U39" i="1" s="1"/>
  <c r="T30" i="1"/>
  <c r="U30" i="1" s="1"/>
  <c r="T91" i="1"/>
  <c r="U91" i="1" s="1"/>
  <c r="T96" i="1"/>
  <c r="U96" i="1" s="1"/>
  <c r="T56" i="1"/>
  <c r="U56" i="1" s="1"/>
  <c r="T26" i="1"/>
  <c r="U26" i="1" s="1"/>
  <c r="T84" i="1"/>
  <c r="U84" i="1" s="1"/>
  <c r="T45" i="1"/>
  <c r="U45" i="1" s="1"/>
  <c r="T88" i="1"/>
  <c r="U88" i="1" s="1"/>
  <c r="T95" i="1"/>
  <c r="U95" i="1" s="1"/>
  <c r="T97" i="1"/>
  <c r="U97" i="1" s="1"/>
  <c r="T83" i="1"/>
  <c r="U83" i="1" s="1"/>
  <c r="T33" i="1"/>
  <c r="U33" i="1" s="1"/>
  <c r="T102" i="1"/>
  <c r="U102" i="1" s="1"/>
  <c r="T14" i="1"/>
  <c r="U14" i="1" s="1"/>
  <c r="T92" i="1"/>
  <c r="U92" i="1" s="1"/>
  <c r="T55" i="1"/>
  <c r="U55" i="1" s="1"/>
  <c r="T54" i="1"/>
  <c r="U54" i="1" s="1"/>
  <c r="T64" i="1"/>
  <c r="U64" i="1" s="1"/>
</calcChain>
</file>

<file path=xl/sharedStrings.xml><?xml version="1.0" encoding="utf-8"?>
<sst xmlns="http://schemas.openxmlformats.org/spreadsheetml/2006/main" count="510" uniqueCount="164">
  <si>
    <t>Протокол окружного этапа всероссийской олимпиады школьников в 2022-2023 уч.году
Литература. 11 класс</t>
  </si>
  <si>
    <t>Дата размещения: 17.11.2022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</si>
  <si>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</si>
  <si>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</si>
  <si>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</si>
  <si>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</si>
  <si>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</si>
  <si>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</si>
  <si>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</si>
  <si>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</si>
  <si>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</si>
  <si>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1.1
( 30 б)</t>
  </si>
  <si>
    <t>Задание 1.2
( 15 б)</t>
  </si>
  <si>
    <t>Задание 1.3
( 10 б)</t>
  </si>
  <si>
    <t>Задание 1.4
( 10 б)</t>
  </si>
  <si>
    <t>Задание 1.5
( 5 б)</t>
  </si>
  <si>
    <t>Задание 2.1
( 5 б)</t>
  </si>
  <si>
    <t>Задание 2.2
( 2 б)</t>
  </si>
  <si>
    <t>Задание 2.3
( 5 б)</t>
  </si>
  <si>
    <t>Задание 2.4
( 10 б)</t>
  </si>
  <si>
    <t>Задание 2.5
( 3 б)</t>
  </si>
  <si>
    <t>Итоговый балл 
(95 б)</t>
  </si>
  <si>
    <t>% выполнения</t>
  </si>
  <si>
    <t>Результат</t>
  </si>
  <si>
    <t>11Л01</t>
  </si>
  <si>
    <t>ц</t>
  </si>
  <si>
    <t>литература</t>
  </si>
  <si>
    <t>ж</t>
  </si>
  <si>
    <t>неявка</t>
  </si>
  <si>
    <t>11Л02</t>
  </si>
  <si>
    <t>к</t>
  </si>
  <si>
    <t>м</t>
  </si>
  <si>
    <t>11Л03</t>
  </si>
  <si>
    <t>11Л04</t>
  </si>
  <si>
    <t>11Л05</t>
  </si>
  <si>
    <t>11Л06</t>
  </si>
  <si>
    <t>11Л07</t>
  </si>
  <si>
    <t>11Л08</t>
  </si>
  <si>
    <t>11Л09</t>
  </si>
  <si>
    <t>11Л10</t>
  </si>
  <si>
    <t>11Л11</t>
  </si>
  <si>
    <t>11Л12</t>
  </si>
  <si>
    <t>11Л13</t>
  </si>
  <si>
    <t>11Л14</t>
  </si>
  <si>
    <t>11Л15</t>
  </si>
  <si>
    <t>11Л16</t>
  </si>
  <si>
    <t>11Л17</t>
  </si>
  <si>
    <t>11Л18</t>
  </si>
  <si>
    <t>11Л19</t>
  </si>
  <si>
    <t>11Л20</t>
  </si>
  <si>
    <t>11Л21</t>
  </si>
  <si>
    <t>11Л22</t>
  </si>
  <si>
    <t>11Л23</t>
  </si>
  <si>
    <t>11Л24</t>
  </si>
  <si>
    <t>Призёр</t>
  </si>
  <si>
    <t>11Л25</t>
  </si>
  <si>
    <t>11Л26</t>
  </si>
  <si>
    <t>11Л27</t>
  </si>
  <si>
    <t>11Л28</t>
  </si>
  <si>
    <t>11Л29</t>
  </si>
  <si>
    <t>11Л30</t>
  </si>
  <si>
    <t>11Л31</t>
  </si>
  <si>
    <t>11Л32</t>
  </si>
  <si>
    <t>11Л33</t>
  </si>
  <si>
    <t>а</t>
  </si>
  <si>
    <t>11Л34</t>
  </si>
  <si>
    <t>11Л35</t>
  </si>
  <si>
    <t>ПКГ</t>
  </si>
  <si>
    <t>11Л36</t>
  </si>
  <si>
    <t>11Л37</t>
  </si>
  <si>
    <t>11Л38</t>
  </si>
  <si>
    <t>11Л39</t>
  </si>
  <si>
    <t>Школа имени С.П.Королёва</t>
  </si>
  <si>
    <t>11Л40</t>
  </si>
  <si>
    <t>ООЦ</t>
  </si>
  <si>
    <t>11Л41</t>
  </si>
  <si>
    <t>11Л42</t>
  </si>
  <si>
    <t>11Л43</t>
  </si>
  <si>
    <t>11Л44</t>
  </si>
  <si>
    <t>11Л45</t>
  </si>
  <si>
    <t>11Л46</t>
  </si>
  <si>
    <t>11Л47</t>
  </si>
  <si>
    <t>11Л48</t>
  </si>
  <si>
    <t>11Л49</t>
  </si>
  <si>
    <t>11Л50</t>
  </si>
  <si>
    <t>11Л51</t>
  </si>
  <si>
    <t>11Л52</t>
  </si>
  <si>
    <t>11Л53</t>
  </si>
  <si>
    <t>11Л54</t>
  </si>
  <si>
    <t>11Л55</t>
  </si>
  <si>
    <t>11Л56</t>
  </si>
  <si>
    <t>11Л57</t>
  </si>
  <si>
    <t>11Л58</t>
  </si>
  <si>
    <t>11Л59</t>
  </si>
  <si>
    <t>11Л60</t>
  </si>
  <si>
    <t>11Л61</t>
  </si>
  <si>
    <t>11Л62</t>
  </si>
  <si>
    <t>11Л63</t>
  </si>
  <si>
    <t>11Л64</t>
  </si>
  <si>
    <t>Победитель</t>
  </si>
  <si>
    <t>11Л65</t>
  </si>
  <si>
    <t>11Л66</t>
  </si>
  <si>
    <t>11Л67</t>
  </si>
  <si>
    <t>11Л68</t>
  </si>
  <si>
    <t>11Л69</t>
  </si>
  <si>
    <t>11Л70</t>
  </si>
  <si>
    <t>11Л71</t>
  </si>
  <si>
    <t>11Л72</t>
  </si>
  <si>
    <t>11Л73</t>
  </si>
  <si>
    <t>11Л74</t>
  </si>
  <si>
    <t>11Л75</t>
  </si>
  <si>
    <t>11Л76</t>
  </si>
  <si>
    <t>11Л77</t>
  </si>
  <si>
    <t>11Л78</t>
  </si>
  <si>
    <t>11Л79</t>
  </si>
  <si>
    <t>11Л80</t>
  </si>
  <si>
    <t>11Л81</t>
  </si>
  <si>
    <t>11Л82</t>
  </si>
  <si>
    <t>11Л83</t>
  </si>
  <si>
    <t>11.12.2004</t>
  </si>
  <si>
    <t>11Л84</t>
  </si>
  <si>
    <t>11Л85</t>
  </si>
  <si>
    <t>11Л86</t>
  </si>
  <si>
    <t>11Л87</t>
  </si>
  <si>
    <t>11Л88</t>
  </si>
  <si>
    <t>11Л89</t>
  </si>
  <si>
    <t>11Л90</t>
  </si>
  <si>
    <t>11Л91</t>
  </si>
  <si>
    <t>11Л92</t>
  </si>
  <si>
    <t>11Л93</t>
  </si>
  <si>
    <t>11Л94</t>
  </si>
  <si>
    <t>11Л95</t>
  </si>
  <si>
    <t>11Л96</t>
  </si>
  <si>
    <t>30.05.2005</t>
  </si>
  <si>
    <t>11Л97</t>
  </si>
  <si>
    <t>11Л98</t>
  </si>
  <si>
    <t>11Л99</t>
  </si>
  <si>
    <t>11Л100</t>
  </si>
  <si>
    <t>11Л101</t>
  </si>
  <si>
    <t>11Л102</t>
  </si>
  <si>
    <t>11Л103</t>
  </si>
  <si>
    <t>11Л104</t>
  </si>
  <si>
    <t>11Л105</t>
  </si>
  <si>
    <t>11Л106</t>
  </si>
  <si>
    <t>11Л107</t>
  </si>
  <si>
    <t>11Л108</t>
  </si>
  <si>
    <t>26.07.2005</t>
  </si>
  <si>
    <t>11Л109</t>
  </si>
  <si>
    <t>11Л110</t>
  </si>
  <si>
    <t>Председатель жюри:</t>
  </si>
  <si>
    <t>Бахарева С.А.</t>
  </si>
  <si>
    <t>Члены жюри:</t>
  </si>
  <si>
    <t>Тямусева Т.А.</t>
  </si>
  <si>
    <t>Галимова Ю.М.</t>
  </si>
  <si>
    <t xml:space="preserve">Сопредседатель: </t>
  </si>
  <si>
    <t>Димурина О.А.</t>
  </si>
  <si>
    <t>Шонина Г.Ю.</t>
  </si>
  <si>
    <t>Раудина Е.Н.</t>
  </si>
  <si>
    <t>Майданюк И.П.</t>
  </si>
  <si>
    <t>Князева Н.И.</t>
  </si>
  <si>
    <t>Шевченко Е.Н.</t>
  </si>
  <si>
    <t>Явленина О.Н.</t>
  </si>
  <si>
    <t>Кутыркина О.Н.</t>
  </si>
  <si>
    <t>Ульянова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</si>
</sst>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/>
    </xf>
    <xf numFmtId="0" fontId="6" fillId="0" borderId="1" xfId="4" applyNumberFormat="1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9" fontId="8" fillId="0" borderId="1" xfId="1" applyFont="1" applyFill="1" applyBorder="1" applyAlignment="1">
      <alignment horizontal="center"/>
    </xf>
    <xf numFmtId="0" fontId="8" fillId="0" borderId="0" xfId="0" applyFont="1" applyFill="1"/>
    <xf numFmtId="14" fontId="6" fillId="0" borderId="1" xfId="2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/>
    </xf>
    <xf numFmtId="0" fontId="8" fillId="0" borderId="1" xfId="0" applyFont="1" applyFill="1" applyBorder="1"/>
    <xf numFmtId="0" fontId="6" fillId="2" borderId="1" xfId="4" applyNumberFormat="1" applyFont="1" applyFill="1" applyBorder="1" applyAlignment="1">
      <alignment horizontal="center"/>
    </xf>
    <xf numFmtId="14" fontId="6" fillId="0" borderId="1" xfId="2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top" wrapText="1"/>
    </xf>
    <xf numFmtId="0" fontId="6" fillId="0" borderId="1" xfId="6" applyFont="1" applyFill="1" applyBorder="1" applyAlignment="1">
      <alignment horizontal="center"/>
    </xf>
    <xf numFmtId="14" fontId="6" fillId="0" borderId="1" xfId="6" applyNumberFormat="1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/>
    </xf>
    <xf numFmtId="14" fontId="6" fillId="0" borderId="1" xfId="2" applyNumberFormat="1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center"/>
    </xf>
    <xf numFmtId="0" fontId="6" fillId="0" borderId="1" xfId="4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7">
    <cellStyle name="Обычный" xfId="0" builtinId="0"/>
    <cellStyle name="Обычный 2" xfId="2" xr:uid="{B3CF9789-F0BE-4D5E-AD8A-8C22ED92E23A}"/>
    <cellStyle name="Обычный 3" xfId="4" xr:uid="{F8F41E17-8F29-4595-B06E-73011BDD9BF5}"/>
    <cellStyle name="Обычный 4" xfId="5" xr:uid="{F50C567F-B511-4C91-B68F-0A51633D4BCB}"/>
    <cellStyle name="Обычный 5" xfId="3" xr:uid="{2C2CBC26-6967-4624-9F56-BFDF37718A35}"/>
    <cellStyle name="Обычный 7" xfId="6" xr:uid="{65835B5E-8437-488C-9FE5-C8068B31880E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51;&#1080;&#1090;&#1077;&#1088;&#1072;&#1090;&#1091;&#1088;&#1072;/&#1078;&#1102;&#1088;&#1080;/11_&#1087;&#1088;&#1086;&#1090;&#1086;&#1082;&#1086;&#1083;_&#1083;&#1080;&#1090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11 "/>
      <sheetName val="Протокол_11 _с_ФИО"/>
      <sheetName val="Протокол_1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BC0D-7DA1-4A07-B7D1-C17335079BCB}">
  <sheetPr>
    <pageSetUpPr fitToPage="1"/>
  </sheetPr>
  <dimension ref="A1:V242"/>
  <sheetViews>
    <sheetView tabSelected="1" workbookViewId="0">
      <selection activeCell="J72" sqref="J72"/>
    </sheetView>
  </sheetViews>
  <sheetFormatPr defaultRowHeight="14.4" x14ac:dyDescent="0.3"/>
  <cols>
    <col min="1" max="1" width="4.6640625" customWidth="1"/>
    <col min="2" max="2" width="6" customWidth="1"/>
    <col min="3" max="3" width="7.33203125" customWidth="1"/>
    <col min="4" max="4" width="4.33203125" style="54" customWidth="1"/>
    <col min="5" max="5" width="12.88671875" customWidth="1"/>
    <col min="6" max="6" width="7.33203125" style="54" customWidth="1"/>
    <col min="7" max="7" width="5.44140625" style="54" customWidth="1"/>
    <col min="8" max="8" width="10.6640625" bestFit="1" customWidth="1"/>
    <col min="9" max="9" width="10.5546875" customWidth="1"/>
    <col min="11" max="19" width="8.88671875" customWidth="1"/>
    <col min="20" max="20" width="11" style="54" customWidth="1"/>
    <col min="21" max="21" width="12.33203125" style="54" customWidth="1"/>
    <col min="22" max="22" width="14.109375" customWidth="1"/>
  </cols>
  <sheetData>
    <row r="1" spans="1:22" s="2" customFormat="1" ht="25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T1" s="3"/>
      <c r="U1" s="3"/>
    </row>
    <row r="2" spans="1:22" s="2" customFormat="1" ht="15.6" x14ac:dyDescent="0.3">
      <c r="A2" s="4" t="s">
        <v>1</v>
      </c>
      <c r="B2" s="5"/>
      <c r="C2" s="5"/>
      <c r="D2" s="6"/>
      <c r="E2" s="5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T2" s="3"/>
      <c r="U2" s="3"/>
    </row>
    <row r="3" spans="1:22" s="2" customFormat="1" ht="41.4" customHeight="1" x14ac:dyDescent="0.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</row>
    <row r="4" spans="1:22" s="19" customFormat="1" ht="13.8" x14ac:dyDescent="0.25">
      <c r="A4" s="10">
        <v>1</v>
      </c>
      <c r="B4" s="10">
        <v>64</v>
      </c>
      <c r="C4" s="11" t="s">
        <v>98</v>
      </c>
      <c r="D4" s="36" t="s">
        <v>64</v>
      </c>
      <c r="E4" s="13" t="s">
        <v>26</v>
      </c>
      <c r="F4" s="14">
        <v>11</v>
      </c>
      <c r="G4" s="14" t="s">
        <v>27</v>
      </c>
      <c r="H4" s="26">
        <v>38512</v>
      </c>
      <c r="I4" s="57">
        <v>51</v>
      </c>
      <c r="J4" s="17">
        <v>30</v>
      </c>
      <c r="K4" s="17">
        <v>15</v>
      </c>
      <c r="L4" s="17">
        <v>8</v>
      </c>
      <c r="M4" s="17">
        <v>10</v>
      </c>
      <c r="N4" s="17">
        <v>5</v>
      </c>
      <c r="O4" s="17">
        <v>5</v>
      </c>
      <c r="P4" s="17">
        <v>2</v>
      </c>
      <c r="Q4" s="17">
        <v>5</v>
      </c>
      <c r="R4" s="17">
        <v>6</v>
      </c>
      <c r="S4" s="17">
        <v>3</v>
      </c>
      <c r="T4" s="17">
        <f>SUM(J4:S4)</f>
        <v>89</v>
      </c>
      <c r="U4" s="18">
        <f>T4/95</f>
        <v>0.93684210526315792</v>
      </c>
      <c r="V4" s="17" t="s">
        <v>99</v>
      </c>
    </row>
    <row r="5" spans="1:22" s="19" customFormat="1" ht="13.8" x14ac:dyDescent="0.25">
      <c r="A5" s="10">
        <v>2</v>
      </c>
      <c r="B5" s="10">
        <v>41</v>
      </c>
      <c r="C5" s="11" t="s">
        <v>75</v>
      </c>
      <c r="D5" s="36" t="s">
        <v>64</v>
      </c>
      <c r="E5" s="13" t="s">
        <v>26</v>
      </c>
      <c r="F5" s="14">
        <v>11</v>
      </c>
      <c r="G5" s="11" t="s">
        <v>27</v>
      </c>
      <c r="H5" s="20">
        <v>38625</v>
      </c>
      <c r="I5" s="21" t="s">
        <v>74</v>
      </c>
      <c r="J5" s="17">
        <v>30</v>
      </c>
      <c r="K5" s="17">
        <v>15</v>
      </c>
      <c r="L5" s="17">
        <v>10</v>
      </c>
      <c r="M5" s="17">
        <v>8</v>
      </c>
      <c r="N5" s="17">
        <v>5</v>
      </c>
      <c r="O5" s="17">
        <v>5</v>
      </c>
      <c r="P5" s="17">
        <v>2</v>
      </c>
      <c r="Q5" s="17">
        <v>3</v>
      </c>
      <c r="R5" s="17">
        <v>6</v>
      </c>
      <c r="S5" s="17">
        <v>2</v>
      </c>
      <c r="T5" s="17">
        <f>SUM(J5:S5)</f>
        <v>86</v>
      </c>
      <c r="U5" s="18">
        <f>T5/95</f>
        <v>0.90526315789473688</v>
      </c>
      <c r="V5" s="17" t="s">
        <v>54</v>
      </c>
    </row>
    <row r="6" spans="1:22" s="19" customFormat="1" ht="13.8" x14ac:dyDescent="0.25">
      <c r="A6" s="10">
        <v>3</v>
      </c>
      <c r="B6" s="10">
        <v>105</v>
      </c>
      <c r="C6" s="11" t="s">
        <v>142</v>
      </c>
      <c r="D6" s="36" t="s">
        <v>64</v>
      </c>
      <c r="E6" s="13" t="s">
        <v>26</v>
      </c>
      <c r="F6" s="14">
        <v>11</v>
      </c>
      <c r="G6" s="14" t="s">
        <v>27</v>
      </c>
      <c r="H6" s="20">
        <v>38524</v>
      </c>
      <c r="I6" s="32">
        <v>57</v>
      </c>
      <c r="J6" s="17">
        <v>27</v>
      </c>
      <c r="K6" s="17">
        <v>15</v>
      </c>
      <c r="L6" s="17">
        <v>10</v>
      </c>
      <c r="M6" s="17">
        <v>10</v>
      </c>
      <c r="N6" s="17">
        <v>3</v>
      </c>
      <c r="O6" s="17">
        <v>5</v>
      </c>
      <c r="P6" s="17">
        <v>2</v>
      </c>
      <c r="Q6" s="17">
        <v>5</v>
      </c>
      <c r="R6" s="17">
        <v>7</v>
      </c>
      <c r="S6" s="17">
        <v>1</v>
      </c>
      <c r="T6" s="17">
        <f>SUM(J6:S6)</f>
        <v>85</v>
      </c>
      <c r="U6" s="18">
        <f>T6/95</f>
        <v>0.89473684210526316</v>
      </c>
      <c r="V6" s="17" t="s">
        <v>54</v>
      </c>
    </row>
    <row r="7" spans="1:22" s="19" customFormat="1" ht="13.8" x14ac:dyDescent="0.25">
      <c r="A7" s="10">
        <v>4</v>
      </c>
      <c r="B7" s="10">
        <v>102</v>
      </c>
      <c r="C7" s="11" t="s">
        <v>139</v>
      </c>
      <c r="D7" s="36" t="s">
        <v>64</v>
      </c>
      <c r="E7" s="13" t="s">
        <v>26</v>
      </c>
      <c r="F7" s="14">
        <v>11</v>
      </c>
      <c r="G7" s="15" t="s">
        <v>27</v>
      </c>
      <c r="H7" s="46">
        <v>38466</v>
      </c>
      <c r="I7" s="30">
        <v>70</v>
      </c>
      <c r="J7" s="17">
        <v>25</v>
      </c>
      <c r="K7" s="17">
        <v>13</v>
      </c>
      <c r="L7" s="17">
        <v>8</v>
      </c>
      <c r="M7" s="17">
        <v>9</v>
      </c>
      <c r="N7" s="17">
        <v>3</v>
      </c>
      <c r="O7" s="17">
        <v>5</v>
      </c>
      <c r="P7" s="17">
        <v>2</v>
      </c>
      <c r="Q7" s="17">
        <v>5</v>
      </c>
      <c r="R7" s="17">
        <v>10</v>
      </c>
      <c r="S7" s="17">
        <v>2</v>
      </c>
      <c r="T7" s="17">
        <f>SUM(J7:S7)</f>
        <v>82</v>
      </c>
      <c r="U7" s="18">
        <f>T7/95</f>
        <v>0.86315789473684212</v>
      </c>
      <c r="V7" s="17" t="s">
        <v>54</v>
      </c>
    </row>
    <row r="8" spans="1:22" s="19" customFormat="1" ht="13.8" x14ac:dyDescent="0.25">
      <c r="A8" s="10">
        <v>5</v>
      </c>
      <c r="B8" s="10">
        <v>31</v>
      </c>
      <c r="C8" s="11" t="s">
        <v>61</v>
      </c>
      <c r="D8" s="12" t="s">
        <v>30</v>
      </c>
      <c r="E8" s="13" t="s">
        <v>26</v>
      </c>
      <c r="F8" s="14">
        <v>11</v>
      </c>
      <c r="G8" s="28" t="s">
        <v>27</v>
      </c>
      <c r="H8" s="23">
        <v>38635</v>
      </c>
      <c r="I8" s="24">
        <v>39</v>
      </c>
      <c r="J8" s="17">
        <v>25</v>
      </c>
      <c r="K8" s="17">
        <v>12</v>
      </c>
      <c r="L8" s="17">
        <v>8</v>
      </c>
      <c r="M8" s="17">
        <v>8</v>
      </c>
      <c r="N8" s="17">
        <v>4</v>
      </c>
      <c r="O8" s="17">
        <v>5</v>
      </c>
      <c r="P8" s="17">
        <v>1</v>
      </c>
      <c r="Q8" s="17">
        <v>4</v>
      </c>
      <c r="R8" s="17">
        <v>5</v>
      </c>
      <c r="S8" s="17">
        <v>1</v>
      </c>
      <c r="T8" s="17">
        <f>SUM(J8:S8)</f>
        <v>73</v>
      </c>
      <c r="U8" s="18">
        <f>T8/95</f>
        <v>0.76842105263157889</v>
      </c>
      <c r="V8" s="17" t="s">
        <v>54</v>
      </c>
    </row>
    <row r="9" spans="1:22" s="19" customFormat="1" ht="13.8" x14ac:dyDescent="0.25">
      <c r="A9" s="10">
        <v>6</v>
      </c>
      <c r="B9" s="10">
        <v>79</v>
      </c>
      <c r="C9" s="11" t="s">
        <v>114</v>
      </c>
      <c r="D9" s="36" t="s">
        <v>64</v>
      </c>
      <c r="E9" s="13" t="s">
        <v>26</v>
      </c>
      <c r="F9" s="14">
        <v>11</v>
      </c>
      <c r="G9" s="14" t="s">
        <v>27</v>
      </c>
      <c r="H9" s="20">
        <v>38375</v>
      </c>
      <c r="I9" s="32">
        <v>84</v>
      </c>
      <c r="J9" s="17">
        <v>28</v>
      </c>
      <c r="K9" s="17">
        <v>15</v>
      </c>
      <c r="L9" s="17">
        <v>10</v>
      </c>
      <c r="M9" s="17">
        <v>3</v>
      </c>
      <c r="N9" s="17">
        <v>2</v>
      </c>
      <c r="O9" s="17">
        <v>2</v>
      </c>
      <c r="P9" s="17">
        <v>1</v>
      </c>
      <c r="Q9" s="17">
        <v>3</v>
      </c>
      <c r="R9" s="17">
        <v>6</v>
      </c>
      <c r="S9" s="17">
        <v>1</v>
      </c>
      <c r="T9" s="17">
        <f>SUM(J9:S9)</f>
        <v>71</v>
      </c>
      <c r="U9" s="18">
        <f>T9/95</f>
        <v>0.74736842105263157</v>
      </c>
      <c r="V9" s="17" t="s">
        <v>54</v>
      </c>
    </row>
    <row r="10" spans="1:22" s="19" customFormat="1" ht="13.8" x14ac:dyDescent="0.25">
      <c r="A10" s="10">
        <v>7</v>
      </c>
      <c r="B10" s="10">
        <v>70</v>
      </c>
      <c r="C10" s="11" t="s">
        <v>105</v>
      </c>
      <c r="D10" s="36" t="s">
        <v>64</v>
      </c>
      <c r="E10" s="13" t="s">
        <v>26</v>
      </c>
      <c r="F10" s="14">
        <v>11</v>
      </c>
      <c r="G10" s="25" t="s">
        <v>27</v>
      </c>
      <c r="H10" s="35">
        <v>38433</v>
      </c>
      <c r="I10" s="27">
        <v>94</v>
      </c>
      <c r="J10" s="17">
        <v>24</v>
      </c>
      <c r="K10" s="17">
        <v>13</v>
      </c>
      <c r="L10" s="17">
        <v>5</v>
      </c>
      <c r="M10" s="17">
        <v>5</v>
      </c>
      <c r="N10" s="17">
        <v>3</v>
      </c>
      <c r="O10" s="17">
        <v>5</v>
      </c>
      <c r="P10" s="17">
        <v>0</v>
      </c>
      <c r="Q10" s="17">
        <v>5</v>
      </c>
      <c r="R10" s="17">
        <v>6</v>
      </c>
      <c r="S10" s="17">
        <v>1</v>
      </c>
      <c r="T10" s="17">
        <f>SUM(J10:S10)</f>
        <v>67</v>
      </c>
      <c r="U10" s="18">
        <f>T10/95</f>
        <v>0.70526315789473681</v>
      </c>
      <c r="V10" s="17" t="s">
        <v>54</v>
      </c>
    </row>
    <row r="11" spans="1:22" s="19" customFormat="1" ht="13.8" x14ac:dyDescent="0.25">
      <c r="A11" s="10">
        <v>8</v>
      </c>
      <c r="B11" s="10">
        <v>87</v>
      </c>
      <c r="C11" s="11" t="s">
        <v>123</v>
      </c>
      <c r="D11" s="36" t="s">
        <v>64</v>
      </c>
      <c r="E11" s="13" t="s">
        <v>26</v>
      </c>
      <c r="F11" s="14">
        <v>11</v>
      </c>
      <c r="G11" s="14" t="s">
        <v>27</v>
      </c>
      <c r="H11" s="20">
        <v>38580</v>
      </c>
      <c r="I11" s="32">
        <v>57</v>
      </c>
      <c r="J11" s="17">
        <v>25</v>
      </c>
      <c r="K11" s="17">
        <v>10</v>
      </c>
      <c r="L11" s="17">
        <v>10</v>
      </c>
      <c r="M11" s="17">
        <v>5</v>
      </c>
      <c r="N11" s="17">
        <v>4</v>
      </c>
      <c r="O11" s="17">
        <v>2</v>
      </c>
      <c r="P11" s="17">
        <v>1</v>
      </c>
      <c r="Q11" s="17">
        <v>3</v>
      </c>
      <c r="R11" s="17">
        <v>4</v>
      </c>
      <c r="S11" s="17">
        <v>2</v>
      </c>
      <c r="T11" s="17">
        <f>SUM(J11:S11)</f>
        <v>66</v>
      </c>
      <c r="U11" s="18">
        <f>T11/95</f>
        <v>0.69473684210526321</v>
      </c>
      <c r="V11" s="17" t="s">
        <v>54</v>
      </c>
    </row>
    <row r="12" spans="1:22" s="19" customFormat="1" ht="13.8" x14ac:dyDescent="0.25">
      <c r="A12" s="10">
        <v>9</v>
      </c>
      <c r="B12" s="10">
        <v>24</v>
      </c>
      <c r="C12" s="11" t="s">
        <v>53</v>
      </c>
      <c r="D12" s="12" t="s">
        <v>25</v>
      </c>
      <c r="E12" s="13" t="s">
        <v>26</v>
      </c>
      <c r="F12" s="14">
        <v>11</v>
      </c>
      <c r="G12" s="11" t="s">
        <v>27</v>
      </c>
      <c r="H12" s="20">
        <v>38441</v>
      </c>
      <c r="I12" s="21">
        <v>9</v>
      </c>
      <c r="J12" s="17">
        <v>25</v>
      </c>
      <c r="K12" s="17">
        <v>12</v>
      </c>
      <c r="L12" s="17">
        <v>7</v>
      </c>
      <c r="M12" s="17">
        <v>6</v>
      </c>
      <c r="N12" s="17">
        <v>1</v>
      </c>
      <c r="O12" s="17">
        <v>3</v>
      </c>
      <c r="P12" s="17">
        <v>1</v>
      </c>
      <c r="Q12" s="17">
        <v>3</v>
      </c>
      <c r="R12" s="17">
        <v>4</v>
      </c>
      <c r="S12" s="17">
        <v>2</v>
      </c>
      <c r="T12" s="17">
        <f>SUM(J12:S12)</f>
        <v>64</v>
      </c>
      <c r="U12" s="18">
        <f>T12/95</f>
        <v>0.67368421052631577</v>
      </c>
      <c r="V12" s="17" t="s">
        <v>54</v>
      </c>
    </row>
    <row r="13" spans="1:22" s="19" customFormat="1" ht="13.8" x14ac:dyDescent="0.25">
      <c r="A13" s="10">
        <v>10</v>
      </c>
      <c r="B13" s="10">
        <v>77</v>
      </c>
      <c r="C13" s="11" t="s">
        <v>112</v>
      </c>
      <c r="D13" s="36" t="s">
        <v>64</v>
      </c>
      <c r="E13" s="13" t="s">
        <v>26</v>
      </c>
      <c r="F13" s="14">
        <v>11</v>
      </c>
      <c r="G13" s="11" t="s">
        <v>27</v>
      </c>
      <c r="H13" s="20">
        <v>38644</v>
      </c>
      <c r="I13" s="21">
        <v>93</v>
      </c>
      <c r="J13" s="17">
        <v>22</v>
      </c>
      <c r="K13" s="17">
        <v>9</v>
      </c>
      <c r="L13" s="17">
        <v>10</v>
      </c>
      <c r="M13" s="17">
        <v>8</v>
      </c>
      <c r="N13" s="17">
        <v>1</v>
      </c>
      <c r="O13" s="17">
        <v>3</v>
      </c>
      <c r="P13" s="17">
        <v>1</v>
      </c>
      <c r="Q13" s="17">
        <v>3</v>
      </c>
      <c r="R13" s="17">
        <v>6</v>
      </c>
      <c r="S13" s="17">
        <v>1</v>
      </c>
      <c r="T13" s="17">
        <f>SUM(J13:S13)</f>
        <v>64</v>
      </c>
      <c r="U13" s="18">
        <f>T13/95</f>
        <v>0.67368421052631577</v>
      </c>
      <c r="V13" s="17" t="s">
        <v>54</v>
      </c>
    </row>
    <row r="14" spans="1:22" s="19" customFormat="1" ht="13.8" x14ac:dyDescent="0.25">
      <c r="A14" s="10">
        <v>11</v>
      </c>
      <c r="B14" s="10">
        <v>6</v>
      </c>
      <c r="C14" s="11" t="s">
        <v>35</v>
      </c>
      <c r="D14" s="12" t="s">
        <v>30</v>
      </c>
      <c r="E14" s="13" t="s">
        <v>26</v>
      </c>
      <c r="F14" s="14">
        <v>11</v>
      </c>
      <c r="G14" s="28" t="s">
        <v>27</v>
      </c>
      <c r="H14" s="23">
        <v>38379</v>
      </c>
      <c r="I14" s="24">
        <v>39</v>
      </c>
      <c r="J14" s="17">
        <v>27</v>
      </c>
      <c r="K14" s="17">
        <v>15</v>
      </c>
      <c r="L14" s="17">
        <v>7</v>
      </c>
      <c r="M14" s="17">
        <v>7</v>
      </c>
      <c r="N14" s="17">
        <v>5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f>SUM(J14:S14)</f>
        <v>61</v>
      </c>
      <c r="U14" s="18">
        <f>T14/95</f>
        <v>0.64210526315789473</v>
      </c>
      <c r="V14" s="29"/>
    </row>
    <row r="15" spans="1:22" s="19" customFormat="1" ht="13.8" x14ac:dyDescent="0.25">
      <c r="A15" s="10">
        <v>12</v>
      </c>
      <c r="B15" s="10">
        <v>50</v>
      </c>
      <c r="C15" s="11" t="s">
        <v>84</v>
      </c>
      <c r="D15" s="36" t="s">
        <v>64</v>
      </c>
      <c r="E15" s="13" t="s">
        <v>26</v>
      </c>
      <c r="F15" s="14">
        <v>11</v>
      </c>
      <c r="G15" s="11" t="s">
        <v>27</v>
      </c>
      <c r="H15" s="38">
        <v>38643</v>
      </c>
      <c r="I15" s="21">
        <v>37</v>
      </c>
      <c r="J15" s="17">
        <v>18</v>
      </c>
      <c r="K15" s="17">
        <v>13</v>
      </c>
      <c r="L15" s="17">
        <v>7</v>
      </c>
      <c r="M15" s="17">
        <v>3</v>
      </c>
      <c r="N15" s="17">
        <v>3</v>
      </c>
      <c r="O15" s="17">
        <v>4</v>
      </c>
      <c r="P15" s="17">
        <v>2</v>
      </c>
      <c r="Q15" s="17">
        <v>5</v>
      </c>
      <c r="R15" s="17">
        <v>5</v>
      </c>
      <c r="S15" s="17">
        <v>1</v>
      </c>
      <c r="T15" s="17">
        <f>SUM(J15:S15)</f>
        <v>61</v>
      </c>
      <c r="U15" s="18">
        <f>T15/95</f>
        <v>0.64210526315789473</v>
      </c>
      <c r="V15" s="17"/>
    </row>
    <row r="16" spans="1:22" s="19" customFormat="1" ht="13.8" x14ac:dyDescent="0.25">
      <c r="A16" s="10">
        <v>13</v>
      </c>
      <c r="B16" s="10">
        <v>106</v>
      </c>
      <c r="C16" s="11" t="s">
        <v>143</v>
      </c>
      <c r="D16" s="36" t="s">
        <v>64</v>
      </c>
      <c r="E16" s="13" t="s">
        <v>26</v>
      </c>
      <c r="F16" s="14">
        <v>11</v>
      </c>
      <c r="G16" s="13" t="s">
        <v>27</v>
      </c>
      <c r="H16" s="38">
        <v>38623</v>
      </c>
      <c r="I16" s="49">
        <v>77</v>
      </c>
      <c r="J16" s="17">
        <v>20</v>
      </c>
      <c r="K16" s="17">
        <v>15</v>
      </c>
      <c r="L16" s="17">
        <v>7</v>
      </c>
      <c r="M16" s="17">
        <v>0</v>
      </c>
      <c r="N16" s="17">
        <v>4</v>
      </c>
      <c r="O16" s="17">
        <v>2</v>
      </c>
      <c r="P16" s="17">
        <v>2</v>
      </c>
      <c r="Q16" s="17">
        <v>2</v>
      </c>
      <c r="R16" s="17">
        <v>7</v>
      </c>
      <c r="S16" s="17">
        <v>1</v>
      </c>
      <c r="T16" s="17">
        <f>SUM(J16:S16)</f>
        <v>60</v>
      </c>
      <c r="U16" s="18">
        <f>T16/95</f>
        <v>0.63157894736842102</v>
      </c>
      <c r="V16" s="17"/>
    </row>
    <row r="17" spans="1:22" s="19" customFormat="1" ht="13.8" x14ac:dyDescent="0.25">
      <c r="A17" s="10">
        <v>15</v>
      </c>
      <c r="B17" s="10">
        <v>40</v>
      </c>
      <c r="C17" s="11" t="s">
        <v>73</v>
      </c>
      <c r="D17" s="36" t="s">
        <v>64</v>
      </c>
      <c r="E17" s="13" t="s">
        <v>26</v>
      </c>
      <c r="F17" s="14">
        <v>11</v>
      </c>
      <c r="G17" s="11" t="s">
        <v>27</v>
      </c>
      <c r="H17" s="20">
        <v>38477</v>
      </c>
      <c r="I17" s="21" t="s">
        <v>74</v>
      </c>
      <c r="J17" s="17">
        <v>30</v>
      </c>
      <c r="K17" s="17">
        <v>15</v>
      </c>
      <c r="L17" s="17">
        <v>10</v>
      </c>
      <c r="M17" s="17">
        <v>0</v>
      </c>
      <c r="N17" s="17">
        <v>4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f>SUM(J17:S17)</f>
        <v>59</v>
      </c>
      <c r="U17" s="18">
        <f>T17/95</f>
        <v>0.62105263157894741</v>
      </c>
      <c r="V17" s="17"/>
    </row>
    <row r="18" spans="1:22" s="19" customFormat="1" ht="13.8" x14ac:dyDescent="0.25">
      <c r="A18" s="10">
        <v>16</v>
      </c>
      <c r="B18" s="10">
        <v>61</v>
      </c>
      <c r="C18" s="11" t="s">
        <v>95</v>
      </c>
      <c r="D18" s="36" t="s">
        <v>64</v>
      </c>
      <c r="E18" s="13" t="s">
        <v>26</v>
      </c>
      <c r="F18" s="14">
        <v>11</v>
      </c>
      <c r="G18" s="11" t="s">
        <v>27</v>
      </c>
      <c r="H18" s="20">
        <v>38730</v>
      </c>
      <c r="I18" s="21">
        <v>37</v>
      </c>
      <c r="J18" s="17">
        <v>28</v>
      </c>
      <c r="K18" s="17">
        <v>13</v>
      </c>
      <c r="L18" s="17">
        <v>8</v>
      </c>
      <c r="M18" s="17">
        <v>5</v>
      </c>
      <c r="N18" s="17">
        <v>5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f>SUM(J18:S18)</f>
        <v>59</v>
      </c>
      <c r="U18" s="18">
        <f>T18/95</f>
        <v>0.62105263157894741</v>
      </c>
      <c r="V18" s="17"/>
    </row>
    <row r="19" spans="1:22" s="19" customFormat="1" ht="13.8" x14ac:dyDescent="0.25">
      <c r="A19" s="10">
        <v>14</v>
      </c>
      <c r="B19" s="10">
        <v>71</v>
      </c>
      <c r="C19" s="11" t="s">
        <v>106</v>
      </c>
      <c r="D19" s="36" t="s">
        <v>64</v>
      </c>
      <c r="E19" s="13" t="s">
        <v>26</v>
      </c>
      <c r="F19" s="14">
        <v>11</v>
      </c>
      <c r="G19" s="11" t="s">
        <v>27</v>
      </c>
      <c r="H19" s="38">
        <v>38385</v>
      </c>
      <c r="I19" s="21">
        <v>44</v>
      </c>
      <c r="J19" s="17">
        <v>26</v>
      </c>
      <c r="K19" s="17">
        <v>13</v>
      </c>
      <c r="L19" s="17">
        <v>8</v>
      </c>
      <c r="M19" s="17">
        <v>7</v>
      </c>
      <c r="N19" s="17">
        <v>5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f>SUM(J19:S19)</f>
        <v>59</v>
      </c>
      <c r="U19" s="18">
        <f>T19/95</f>
        <v>0.62105263157894741</v>
      </c>
      <c r="V19" s="17"/>
    </row>
    <row r="20" spans="1:22" s="19" customFormat="1" ht="13.8" x14ac:dyDescent="0.25">
      <c r="A20" s="10">
        <v>17</v>
      </c>
      <c r="B20" s="10">
        <v>85</v>
      </c>
      <c r="C20" s="11" t="s">
        <v>121</v>
      </c>
      <c r="D20" s="36" t="s">
        <v>64</v>
      </c>
      <c r="E20" s="13" t="s">
        <v>26</v>
      </c>
      <c r="F20" s="14">
        <v>11</v>
      </c>
      <c r="G20" s="15" t="s">
        <v>27</v>
      </c>
      <c r="H20" s="46">
        <v>38625</v>
      </c>
      <c r="I20" s="30">
        <v>70</v>
      </c>
      <c r="J20" s="17">
        <v>18</v>
      </c>
      <c r="K20" s="17">
        <v>7</v>
      </c>
      <c r="L20" s="17">
        <v>8</v>
      </c>
      <c r="M20" s="17">
        <v>0</v>
      </c>
      <c r="N20" s="17">
        <v>2</v>
      </c>
      <c r="O20" s="17">
        <v>5</v>
      </c>
      <c r="P20" s="17">
        <v>2</v>
      </c>
      <c r="Q20" s="17">
        <v>5</v>
      </c>
      <c r="R20" s="17">
        <v>9</v>
      </c>
      <c r="S20" s="17">
        <v>3</v>
      </c>
      <c r="T20" s="17">
        <f>SUM(J20:S20)</f>
        <v>59</v>
      </c>
      <c r="U20" s="18">
        <f>T20/95</f>
        <v>0.62105263157894741</v>
      </c>
      <c r="V20" s="17"/>
    </row>
    <row r="21" spans="1:22" s="19" customFormat="1" ht="13.8" x14ac:dyDescent="0.25">
      <c r="A21" s="10">
        <v>18</v>
      </c>
      <c r="B21" s="10">
        <v>46</v>
      </c>
      <c r="C21" s="11" t="s">
        <v>80</v>
      </c>
      <c r="D21" s="36" t="s">
        <v>64</v>
      </c>
      <c r="E21" s="13" t="s">
        <v>26</v>
      </c>
      <c r="F21" s="14">
        <v>11</v>
      </c>
      <c r="G21" s="11" t="s">
        <v>27</v>
      </c>
      <c r="H21" s="20">
        <v>38382</v>
      </c>
      <c r="I21" s="21" t="s">
        <v>67</v>
      </c>
      <c r="J21" s="17">
        <v>17</v>
      </c>
      <c r="K21" s="17">
        <v>8</v>
      </c>
      <c r="L21" s="17">
        <v>7</v>
      </c>
      <c r="M21" s="17">
        <v>1</v>
      </c>
      <c r="N21" s="17">
        <v>3</v>
      </c>
      <c r="O21" s="17">
        <v>5</v>
      </c>
      <c r="P21" s="17">
        <v>2</v>
      </c>
      <c r="Q21" s="17">
        <v>5</v>
      </c>
      <c r="R21" s="17">
        <v>8</v>
      </c>
      <c r="S21" s="17">
        <v>2</v>
      </c>
      <c r="T21" s="17">
        <f>SUM(J21:S21)</f>
        <v>58</v>
      </c>
      <c r="U21" s="18">
        <f>T21/95</f>
        <v>0.61052631578947369</v>
      </c>
      <c r="V21" s="17"/>
    </row>
    <row r="22" spans="1:22" s="19" customFormat="1" ht="13.8" x14ac:dyDescent="0.25">
      <c r="A22" s="10">
        <v>19</v>
      </c>
      <c r="B22" s="10">
        <v>82</v>
      </c>
      <c r="C22" s="11" t="s">
        <v>117</v>
      </c>
      <c r="D22" s="12" t="s">
        <v>25</v>
      </c>
      <c r="E22" s="13" t="s">
        <v>26</v>
      </c>
      <c r="F22" s="14">
        <v>11</v>
      </c>
      <c r="G22" s="45" t="s">
        <v>27</v>
      </c>
      <c r="H22" s="46">
        <v>38538</v>
      </c>
      <c r="I22" s="47">
        <v>19</v>
      </c>
      <c r="J22" s="17">
        <v>15</v>
      </c>
      <c r="K22" s="17">
        <v>11</v>
      </c>
      <c r="L22" s="17">
        <v>7</v>
      </c>
      <c r="M22" s="17">
        <v>6</v>
      </c>
      <c r="N22" s="17">
        <v>3</v>
      </c>
      <c r="O22" s="17">
        <v>4</v>
      </c>
      <c r="P22" s="17">
        <v>1</v>
      </c>
      <c r="Q22" s="17">
        <v>4</v>
      </c>
      <c r="R22" s="17">
        <v>6</v>
      </c>
      <c r="S22" s="17">
        <v>1</v>
      </c>
      <c r="T22" s="17">
        <f>SUM(J22:S22)</f>
        <v>58</v>
      </c>
      <c r="U22" s="18">
        <f>T22/95</f>
        <v>0.61052631578947369</v>
      </c>
      <c r="V22" s="17"/>
    </row>
    <row r="23" spans="1:22" s="19" customFormat="1" ht="13.8" x14ac:dyDescent="0.25">
      <c r="A23" s="10">
        <v>20</v>
      </c>
      <c r="B23" s="10">
        <v>81</v>
      </c>
      <c r="C23" s="11" t="s">
        <v>116</v>
      </c>
      <c r="D23" s="36" t="s">
        <v>64</v>
      </c>
      <c r="E23" s="13" t="s">
        <v>26</v>
      </c>
      <c r="F23" s="14">
        <v>11</v>
      </c>
      <c r="G23" s="11" t="s">
        <v>27</v>
      </c>
      <c r="H23" s="20">
        <v>38355</v>
      </c>
      <c r="I23" s="21">
        <v>89</v>
      </c>
      <c r="J23" s="17">
        <v>22</v>
      </c>
      <c r="K23" s="17">
        <v>7</v>
      </c>
      <c r="L23" s="17">
        <v>3</v>
      </c>
      <c r="M23" s="17">
        <v>3</v>
      </c>
      <c r="N23" s="17">
        <v>2</v>
      </c>
      <c r="O23" s="17">
        <v>4</v>
      </c>
      <c r="P23" s="17">
        <v>2</v>
      </c>
      <c r="Q23" s="17">
        <v>4</v>
      </c>
      <c r="R23" s="17">
        <v>7</v>
      </c>
      <c r="S23" s="17">
        <v>1</v>
      </c>
      <c r="T23" s="17">
        <f>SUM(J23:S23)</f>
        <v>55</v>
      </c>
      <c r="U23" s="18">
        <f>T23/95</f>
        <v>0.57894736842105265</v>
      </c>
      <c r="V23" s="17"/>
    </row>
    <row r="24" spans="1:22" s="19" customFormat="1" ht="13.8" x14ac:dyDescent="0.25">
      <c r="A24" s="10">
        <v>21</v>
      </c>
      <c r="B24" s="10">
        <v>26</v>
      </c>
      <c r="C24" s="11" t="s">
        <v>56</v>
      </c>
      <c r="D24" s="12" t="s">
        <v>25</v>
      </c>
      <c r="E24" s="13" t="s">
        <v>26</v>
      </c>
      <c r="F24" s="14">
        <v>11</v>
      </c>
      <c r="G24" s="14" t="s">
        <v>27</v>
      </c>
      <c r="H24" s="20">
        <v>38639</v>
      </c>
      <c r="I24" s="21">
        <v>91</v>
      </c>
      <c r="J24" s="17">
        <v>22</v>
      </c>
      <c r="K24" s="17">
        <v>12</v>
      </c>
      <c r="L24" s="17">
        <v>7</v>
      </c>
      <c r="M24" s="17">
        <v>7</v>
      </c>
      <c r="N24" s="17">
        <v>5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f>SUM(J24:S24)</f>
        <v>53</v>
      </c>
      <c r="U24" s="18">
        <f>T24/95</f>
        <v>0.55789473684210522</v>
      </c>
      <c r="V24" s="17"/>
    </row>
    <row r="25" spans="1:22" s="19" customFormat="1" ht="13.8" x14ac:dyDescent="0.25">
      <c r="A25" s="10">
        <v>22</v>
      </c>
      <c r="B25" s="10">
        <v>101</v>
      </c>
      <c r="C25" s="11" t="s">
        <v>138</v>
      </c>
      <c r="D25" s="12" t="s">
        <v>25</v>
      </c>
      <c r="E25" s="13" t="s">
        <v>26</v>
      </c>
      <c r="F25" s="14">
        <v>11</v>
      </c>
      <c r="G25" s="45" t="s">
        <v>27</v>
      </c>
      <c r="H25" s="46">
        <v>38378</v>
      </c>
      <c r="I25" s="47">
        <v>19</v>
      </c>
      <c r="J25" s="17">
        <v>30</v>
      </c>
      <c r="K25" s="17">
        <v>12</v>
      </c>
      <c r="L25" s="17">
        <v>3</v>
      </c>
      <c r="M25" s="17">
        <v>3</v>
      </c>
      <c r="N25" s="17">
        <v>5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SUM(J25:S25)</f>
        <v>53</v>
      </c>
      <c r="U25" s="18">
        <f>T25/95</f>
        <v>0.55789473684210522</v>
      </c>
      <c r="V25" s="17"/>
    </row>
    <row r="26" spans="1:22" s="19" customFormat="1" ht="13.8" x14ac:dyDescent="0.25">
      <c r="A26" s="10">
        <v>23</v>
      </c>
      <c r="B26" s="10">
        <v>16</v>
      </c>
      <c r="C26" s="11" t="s">
        <v>45</v>
      </c>
      <c r="D26" s="12" t="s">
        <v>25</v>
      </c>
      <c r="E26" s="13" t="s">
        <v>26</v>
      </c>
      <c r="F26" s="14">
        <v>11</v>
      </c>
      <c r="G26" s="14" t="s">
        <v>27</v>
      </c>
      <c r="H26" s="26">
        <v>38766</v>
      </c>
      <c r="I26" s="33">
        <v>13</v>
      </c>
      <c r="J26" s="17">
        <v>15</v>
      </c>
      <c r="K26" s="17">
        <v>13</v>
      </c>
      <c r="L26" s="17">
        <v>7</v>
      </c>
      <c r="M26" s="17">
        <v>3</v>
      </c>
      <c r="N26" s="17">
        <v>1</v>
      </c>
      <c r="O26" s="17">
        <v>3</v>
      </c>
      <c r="P26" s="17">
        <v>1</v>
      </c>
      <c r="Q26" s="17">
        <v>3</v>
      </c>
      <c r="R26" s="17">
        <v>6</v>
      </c>
      <c r="S26" s="17">
        <v>0</v>
      </c>
      <c r="T26" s="17">
        <f>SUM(J26:S26)</f>
        <v>52</v>
      </c>
      <c r="U26" s="18">
        <f>T26/95</f>
        <v>0.54736842105263162</v>
      </c>
      <c r="V26" s="17"/>
    </row>
    <row r="27" spans="1:22" s="19" customFormat="1" ht="13.8" x14ac:dyDescent="0.25">
      <c r="A27" s="10">
        <v>24</v>
      </c>
      <c r="B27" s="10">
        <v>37</v>
      </c>
      <c r="C27" s="11" t="s">
        <v>69</v>
      </c>
      <c r="D27" s="36" t="s">
        <v>64</v>
      </c>
      <c r="E27" s="13" t="s">
        <v>26</v>
      </c>
      <c r="F27" s="14">
        <v>11</v>
      </c>
      <c r="G27" s="14" t="s">
        <v>27</v>
      </c>
      <c r="H27" s="35">
        <v>38621</v>
      </c>
      <c r="I27" s="32">
        <v>28</v>
      </c>
      <c r="J27" s="17">
        <v>15</v>
      </c>
      <c r="K27" s="17">
        <v>10</v>
      </c>
      <c r="L27" s="17">
        <v>7</v>
      </c>
      <c r="M27" s="17">
        <v>5</v>
      </c>
      <c r="N27" s="17">
        <v>2</v>
      </c>
      <c r="O27" s="17">
        <v>3</v>
      </c>
      <c r="P27" s="17">
        <v>0</v>
      </c>
      <c r="Q27" s="17">
        <v>3</v>
      </c>
      <c r="R27" s="17">
        <v>6</v>
      </c>
      <c r="S27" s="17">
        <v>1</v>
      </c>
      <c r="T27" s="17">
        <f>SUM(J27:S27)</f>
        <v>52</v>
      </c>
      <c r="U27" s="18">
        <f>T27/95</f>
        <v>0.54736842105263162</v>
      </c>
      <c r="V27" s="17"/>
    </row>
    <row r="28" spans="1:22" s="19" customFormat="1" ht="13.8" x14ac:dyDescent="0.25">
      <c r="A28" s="10">
        <v>25</v>
      </c>
      <c r="B28" s="10">
        <v>97</v>
      </c>
      <c r="C28" s="11" t="s">
        <v>134</v>
      </c>
      <c r="D28" s="36" t="s">
        <v>64</v>
      </c>
      <c r="E28" s="13" t="s">
        <v>26</v>
      </c>
      <c r="F28" s="14">
        <v>11</v>
      </c>
      <c r="G28" s="11" t="s">
        <v>27</v>
      </c>
      <c r="H28" s="20">
        <v>38519</v>
      </c>
      <c r="I28" s="21">
        <v>89</v>
      </c>
      <c r="J28" s="17">
        <v>25</v>
      </c>
      <c r="K28" s="17">
        <v>10</v>
      </c>
      <c r="L28" s="17">
        <v>3</v>
      </c>
      <c r="M28" s="17">
        <v>2</v>
      </c>
      <c r="N28" s="17">
        <v>1</v>
      </c>
      <c r="O28" s="17">
        <v>2</v>
      </c>
      <c r="P28" s="17">
        <v>1</v>
      </c>
      <c r="Q28" s="17">
        <v>2</v>
      </c>
      <c r="R28" s="17">
        <v>5</v>
      </c>
      <c r="S28" s="17">
        <v>1</v>
      </c>
      <c r="T28" s="17">
        <f>SUM(J28:S28)</f>
        <v>52</v>
      </c>
      <c r="U28" s="18">
        <f>T28/95</f>
        <v>0.54736842105263162</v>
      </c>
      <c r="V28" s="17"/>
    </row>
    <row r="29" spans="1:22" s="19" customFormat="1" ht="13.8" x14ac:dyDescent="0.25">
      <c r="A29" s="10">
        <v>26</v>
      </c>
      <c r="B29" s="10">
        <v>100</v>
      </c>
      <c r="C29" s="11" t="s">
        <v>137</v>
      </c>
      <c r="D29" s="36" t="s">
        <v>64</v>
      </c>
      <c r="E29" s="13" t="s">
        <v>26</v>
      </c>
      <c r="F29" s="14">
        <v>11</v>
      </c>
      <c r="G29" s="14" t="s">
        <v>31</v>
      </c>
      <c r="H29" s="20">
        <v>38432</v>
      </c>
      <c r="I29" s="32">
        <v>88</v>
      </c>
      <c r="J29" s="17">
        <v>20</v>
      </c>
      <c r="K29" s="17">
        <v>10</v>
      </c>
      <c r="L29" s="17">
        <v>5</v>
      </c>
      <c r="M29" s="17">
        <v>5</v>
      </c>
      <c r="N29" s="17">
        <v>4</v>
      </c>
      <c r="O29" s="17">
        <v>1</v>
      </c>
      <c r="P29" s="17">
        <v>1</v>
      </c>
      <c r="Q29" s="17">
        <v>1</v>
      </c>
      <c r="R29" s="17">
        <v>5</v>
      </c>
      <c r="S29" s="17">
        <v>0</v>
      </c>
      <c r="T29" s="17">
        <f>SUM(J29:S29)</f>
        <v>52</v>
      </c>
      <c r="U29" s="18">
        <f>T29/95</f>
        <v>0.54736842105263162</v>
      </c>
      <c r="V29" s="17"/>
    </row>
    <row r="30" spans="1:22" s="19" customFormat="1" ht="13.8" x14ac:dyDescent="0.25">
      <c r="A30" s="10">
        <v>27</v>
      </c>
      <c r="B30" s="10">
        <v>22</v>
      </c>
      <c r="C30" s="11" t="s">
        <v>51</v>
      </c>
      <c r="D30" s="12" t="s">
        <v>30</v>
      </c>
      <c r="E30" s="13" t="s">
        <v>26</v>
      </c>
      <c r="F30" s="14">
        <v>11</v>
      </c>
      <c r="G30" s="28" t="s">
        <v>27</v>
      </c>
      <c r="H30" s="23">
        <v>38473</v>
      </c>
      <c r="I30" s="24">
        <v>39</v>
      </c>
      <c r="J30" s="17">
        <v>18</v>
      </c>
      <c r="K30" s="17">
        <v>10</v>
      </c>
      <c r="L30" s="17">
        <v>3</v>
      </c>
      <c r="M30" s="17">
        <v>3</v>
      </c>
      <c r="N30" s="17">
        <v>3</v>
      </c>
      <c r="O30" s="17">
        <v>3</v>
      </c>
      <c r="P30" s="17">
        <v>1</v>
      </c>
      <c r="Q30" s="17">
        <v>3</v>
      </c>
      <c r="R30" s="17">
        <v>6</v>
      </c>
      <c r="S30" s="17">
        <v>1</v>
      </c>
      <c r="T30" s="17">
        <f>SUM(J30:S30)</f>
        <v>51</v>
      </c>
      <c r="U30" s="18">
        <f>T30/95</f>
        <v>0.5368421052631579</v>
      </c>
      <c r="V30" s="17"/>
    </row>
    <row r="31" spans="1:22" s="19" customFormat="1" ht="13.8" x14ac:dyDescent="0.25">
      <c r="A31" s="10">
        <v>28</v>
      </c>
      <c r="B31" s="10">
        <v>51</v>
      </c>
      <c r="C31" s="11" t="s">
        <v>85</v>
      </c>
      <c r="D31" s="36" t="s">
        <v>64</v>
      </c>
      <c r="E31" s="13" t="s">
        <v>26</v>
      </c>
      <c r="F31" s="14">
        <v>11</v>
      </c>
      <c r="G31" s="14" t="s">
        <v>27</v>
      </c>
      <c r="H31" s="20">
        <v>38598</v>
      </c>
      <c r="I31" s="21">
        <v>43</v>
      </c>
      <c r="J31" s="17">
        <v>20</v>
      </c>
      <c r="K31" s="17">
        <v>10</v>
      </c>
      <c r="L31" s="17">
        <v>5</v>
      </c>
      <c r="M31" s="17">
        <v>0</v>
      </c>
      <c r="N31" s="17">
        <v>3</v>
      </c>
      <c r="O31" s="17">
        <v>3</v>
      </c>
      <c r="P31" s="17">
        <v>2</v>
      </c>
      <c r="Q31" s="17">
        <v>3</v>
      </c>
      <c r="R31" s="17">
        <v>5</v>
      </c>
      <c r="S31" s="17">
        <v>0</v>
      </c>
      <c r="T31" s="17">
        <f>SUM(J31:S31)</f>
        <v>51</v>
      </c>
      <c r="U31" s="18">
        <f>T31/95</f>
        <v>0.5368421052631579</v>
      </c>
      <c r="V31" s="17"/>
    </row>
    <row r="32" spans="1:22" s="19" customFormat="1" ht="13.8" x14ac:dyDescent="0.25">
      <c r="A32" s="10">
        <v>29</v>
      </c>
      <c r="B32" s="10">
        <v>104</v>
      </c>
      <c r="C32" s="11" t="s">
        <v>141</v>
      </c>
      <c r="D32" s="36" t="s">
        <v>64</v>
      </c>
      <c r="E32" s="13" t="s">
        <v>26</v>
      </c>
      <c r="F32" s="14">
        <v>11</v>
      </c>
      <c r="G32" s="14" t="s">
        <v>27</v>
      </c>
      <c r="H32" s="20">
        <v>38407</v>
      </c>
      <c r="I32" s="32">
        <v>84</v>
      </c>
      <c r="J32" s="17">
        <v>17</v>
      </c>
      <c r="K32" s="17">
        <v>5</v>
      </c>
      <c r="L32" s="17">
        <v>2</v>
      </c>
      <c r="M32" s="17">
        <v>2</v>
      </c>
      <c r="N32" s="17">
        <v>5</v>
      </c>
      <c r="O32" s="17">
        <v>5</v>
      </c>
      <c r="P32" s="17">
        <v>2</v>
      </c>
      <c r="Q32" s="17">
        <v>3</v>
      </c>
      <c r="R32" s="17">
        <v>9</v>
      </c>
      <c r="S32" s="17">
        <v>1</v>
      </c>
      <c r="T32" s="17">
        <f>SUM(J32:S32)</f>
        <v>51</v>
      </c>
      <c r="U32" s="18">
        <f>T32/95</f>
        <v>0.5368421052631579</v>
      </c>
      <c r="V32" s="17"/>
    </row>
    <row r="33" spans="1:22" s="19" customFormat="1" ht="13.8" x14ac:dyDescent="0.25">
      <c r="A33" s="10">
        <v>30</v>
      </c>
      <c r="B33" s="10">
        <v>8</v>
      </c>
      <c r="C33" s="11" t="s">
        <v>37</v>
      </c>
      <c r="D33" s="12" t="s">
        <v>30</v>
      </c>
      <c r="E33" s="13" t="s">
        <v>26</v>
      </c>
      <c r="F33" s="14">
        <v>11</v>
      </c>
      <c r="G33" s="22" t="s">
        <v>27</v>
      </c>
      <c r="H33" s="23">
        <v>38292</v>
      </c>
      <c r="I33" s="24">
        <v>15</v>
      </c>
      <c r="J33" s="17">
        <v>23</v>
      </c>
      <c r="K33" s="17">
        <v>12</v>
      </c>
      <c r="L33" s="17">
        <v>8</v>
      </c>
      <c r="M33" s="17">
        <v>5</v>
      </c>
      <c r="N33" s="17">
        <v>1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f>SUM(J33:S33)</f>
        <v>49</v>
      </c>
      <c r="U33" s="18">
        <f>T33/95</f>
        <v>0.51578947368421058</v>
      </c>
      <c r="V33" s="17"/>
    </row>
    <row r="34" spans="1:22" s="19" customFormat="1" ht="13.8" x14ac:dyDescent="0.25">
      <c r="A34" s="10">
        <v>31</v>
      </c>
      <c r="B34" s="10">
        <v>36</v>
      </c>
      <c r="C34" s="11" t="s">
        <v>68</v>
      </c>
      <c r="D34" s="36" t="s">
        <v>64</v>
      </c>
      <c r="E34" s="13" t="s">
        <v>26</v>
      </c>
      <c r="F34" s="14">
        <v>11</v>
      </c>
      <c r="G34" s="11" t="s">
        <v>27</v>
      </c>
      <c r="H34" s="20">
        <v>38333</v>
      </c>
      <c r="I34" s="21" t="s">
        <v>67</v>
      </c>
      <c r="J34" s="17">
        <v>20</v>
      </c>
      <c r="K34" s="17">
        <v>10</v>
      </c>
      <c r="L34" s="17">
        <v>5</v>
      </c>
      <c r="M34" s="17">
        <v>0</v>
      </c>
      <c r="N34" s="17">
        <v>4</v>
      </c>
      <c r="O34" s="17">
        <v>2</v>
      </c>
      <c r="P34" s="17">
        <v>1</v>
      </c>
      <c r="Q34" s="17">
        <v>2</v>
      </c>
      <c r="R34" s="17">
        <v>4</v>
      </c>
      <c r="S34" s="17">
        <v>0</v>
      </c>
      <c r="T34" s="17">
        <f>SUM(J34:S34)</f>
        <v>48</v>
      </c>
      <c r="U34" s="18">
        <f>T34/95</f>
        <v>0.50526315789473686</v>
      </c>
      <c r="V34" s="17"/>
    </row>
    <row r="35" spans="1:22" s="19" customFormat="1" ht="13.8" x14ac:dyDescent="0.25">
      <c r="A35" s="10">
        <v>32</v>
      </c>
      <c r="B35" s="10">
        <v>103</v>
      </c>
      <c r="C35" s="11" t="s">
        <v>140</v>
      </c>
      <c r="D35" s="12" t="s">
        <v>25</v>
      </c>
      <c r="E35" s="13" t="s">
        <v>26</v>
      </c>
      <c r="F35" s="14">
        <v>11</v>
      </c>
      <c r="G35" s="45" t="s">
        <v>31</v>
      </c>
      <c r="H35" s="46">
        <v>38643</v>
      </c>
      <c r="I35" s="47">
        <v>19</v>
      </c>
      <c r="J35" s="17">
        <v>24</v>
      </c>
      <c r="K35" s="17">
        <v>10</v>
      </c>
      <c r="L35" s="17">
        <v>6</v>
      </c>
      <c r="M35" s="17">
        <v>3</v>
      </c>
      <c r="N35" s="17">
        <v>5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f>SUM(J35:S35)</f>
        <v>48</v>
      </c>
      <c r="U35" s="18">
        <f>T35/95</f>
        <v>0.50526315789473686</v>
      </c>
      <c r="V35" s="17"/>
    </row>
    <row r="36" spans="1:22" s="19" customFormat="1" ht="13.8" x14ac:dyDescent="0.25">
      <c r="A36" s="10">
        <v>33</v>
      </c>
      <c r="B36" s="10">
        <v>29</v>
      </c>
      <c r="C36" s="11" t="s">
        <v>59</v>
      </c>
      <c r="D36" s="12" t="s">
        <v>25</v>
      </c>
      <c r="E36" s="13" t="s">
        <v>26</v>
      </c>
      <c r="F36" s="14">
        <v>11</v>
      </c>
      <c r="G36" s="20" t="s">
        <v>27</v>
      </c>
      <c r="H36" s="20">
        <v>38594</v>
      </c>
      <c r="I36" s="32">
        <v>1</v>
      </c>
      <c r="J36" s="17">
        <v>10</v>
      </c>
      <c r="K36" s="17">
        <v>5</v>
      </c>
      <c r="L36" s="17">
        <v>7</v>
      </c>
      <c r="M36" s="17">
        <v>3</v>
      </c>
      <c r="N36" s="17">
        <v>3</v>
      </c>
      <c r="O36" s="17">
        <v>5</v>
      </c>
      <c r="P36" s="17">
        <v>2</v>
      </c>
      <c r="Q36" s="17">
        <v>4</v>
      </c>
      <c r="R36" s="17">
        <v>7</v>
      </c>
      <c r="S36" s="17">
        <v>1</v>
      </c>
      <c r="T36" s="17">
        <f>SUM(J36:S36)</f>
        <v>47</v>
      </c>
      <c r="U36" s="18">
        <f>T36/95</f>
        <v>0.49473684210526314</v>
      </c>
      <c r="V36" s="17"/>
    </row>
    <row r="37" spans="1:22" s="19" customFormat="1" ht="13.8" x14ac:dyDescent="0.25">
      <c r="A37" s="10">
        <v>34</v>
      </c>
      <c r="B37" s="10">
        <v>52</v>
      </c>
      <c r="C37" s="11" t="s">
        <v>86</v>
      </c>
      <c r="D37" s="36" t="s">
        <v>64</v>
      </c>
      <c r="E37" s="13" t="s">
        <v>26</v>
      </c>
      <c r="F37" s="14">
        <v>11</v>
      </c>
      <c r="G37" s="11" t="s">
        <v>27</v>
      </c>
      <c r="H37" s="20">
        <v>38654</v>
      </c>
      <c r="I37" s="32">
        <v>32</v>
      </c>
      <c r="J37" s="17">
        <v>15</v>
      </c>
      <c r="K37" s="17">
        <v>10</v>
      </c>
      <c r="L37" s="17">
        <v>5</v>
      </c>
      <c r="M37" s="17">
        <v>0</v>
      </c>
      <c r="N37" s="17">
        <v>3</v>
      </c>
      <c r="O37" s="17">
        <v>3</v>
      </c>
      <c r="P37" s="17">
        <v>2</v>
      </c>
      <c r="Q37" s="17">
        <v>3</v>
      </c>
      <c r="R37" s="17">
        <v>6</v>
      </c>
      <c r="S37" s="17">
        <v>0</v>
      </c>
      <c r="T37" s="17">
        <f>SUM(J37:S37)</f>
        <v>47</v>
      </c>
      <c r="U37" s="18">
        <f>T37/95</f>
        <v>0.49473684210526314</v>
      </c>
      <c r="V37" s="17"/>
    </row>
    <row r="38" spans="1:22" s="19" customFormat="1" ht="13.8" x14ac:dyDescent="0.25">
      <c r="A38" s="10">
        <v>35</v>
      </c>
      <c r="B38" s="10">
        <v>107</v>
      </c>
      <c r="C38" s="11" t="s">
        <v>144</v>
      </c>
      <c r="D38" s="36" t="s">
        <v>64</v>
      </c>
      <c r="E38" s="13" t="s">
        <v>26</v>
      </c>
      <c r="F38" s="14">
        <v>11</v>
      </c>
      <c r="G38" s="15" t="s">
        <v>27</v>
      </c>
      <c r="H38" s="46">
        <v>38338</v>
      </c>
      <c r="I38" s="30">
        <v>70</v>
      </c>
      <c r="J38" s="17">
        <v>15</v>
      </c>
      <c r="K38" s="17">
        <v>8</v>
      </c>
      <c r="L38" s="17">
        <v>3</v>
      </c>
      <c r="M38" s="17">
        <v>1</v>
      </c>
      <c r="N38" s="17">
        <v>3</v>
      </c>
      <c r="O38" s="17">
        <v>3</v>
      </c>
      <c r="P38" s="17">
        <v>1</v>
      </c>
      <c r="Q38" s="17">
        <v>2</v>
      </c>
      <c r="R38" s="17">
        <v>9</v>
      </c>
      <c r="S38" s="17">
        <v>1</v>
      </c>
      <c r="T38" s="17">
        <f>SUM(J38:S38)</f>
        <v>46</v>
      </c>
      <c r="U38" s="18">
        <f>T38/95</f>
        <v>0.48421052631578948</v>
      </c>
      <c r="V38" s="17"/>
    </row>
    <row r="39" spans="1:22" s="19" customFormat="1" ht="13.8" x14ac:dyDescent="0.25">
      <c r="A39" s="10">
        <v>36</v>
      </c>
      <c r="B39" s="10">
        <v>23</v>
      </c>
      <c r="C39" s="11" t="s">
        <v>52</v>
      </c>
      <c r="D39" s="12" t="s">
        <v>25</v>
      </c>
      <c r="E39" s="13" t="s">
        <v>26</v>
      </c>
      <c r="F39" s="14">
        <v>11</v>
      </c>
      <c r="G39" s="11" t="s">
        <v>27</v>
      </c>
      <c r="H39" s="35">
        <v>38315</v>
      </c>
      <c r="I39" s="21">
        <v>3</v>
      </c>
      <c r="J39" s="17">
        <v>10</v>
      </c>
      <c r="K39" s="17">
        <v>8</v>
      </c>
      <c r="L39" s="17">
        <v>3</v>
      </c>
      <c r="M39" s="17">
        <v>3</v>
      </c>
      <c r="N39" s="17">
        <v>3</v>
      </c>
      <c r="O39" s="17">
        <v>5</v>
      </c>
      <c r="P39" s="17">
        <v>2</v>
      </c>
      <c r="Q39" s="17">
        <v>3</v>
      </c>
      <c r="R39" s="17">
        <v>6</v>
      </c>
      <c r="S39" s="17">
        <v>2</v>
      </c>
      <c r="T39" s="17">
        <f>SUM(J39:S39)</f>
        <v>45</v>
      </c>
      <c r="U39" s="18">
        <f>T39/95</f>
        <v>0.47368421052631576</v>
      </c>
      <c r="V39" s="17"/>
    </row>
    <row r="40" spans="1:22" s="19" customFormat="1" ht="13.8" x14ac:dyDescent="0.25">
      <c r="A40" s="10">
        <v>37</v>
      </c>
      <c r="B40" s="10">
        <v>55</v>
      </c>
      <c r="C40" s="11" t="s">
        <v>89</v>
      </c>
      <c r="D40" s="36" t="s">
        <v>64</v>
      </c>
      <c r="E40" s="13" t="s">
        <v>26</v>
      </c>
      <c r="F40" s="14">
        <v>11</v>
      </c>
      <c r="G40" s="25" t="s">
        <v>27</v>
      </c>
      <c r="H40" s="35">
        <v>38538</v>
      </c>
      <c r="I40" s="27">
        <v>94</v>
      </c>
      <c r="J40" s="17">
        <v>10</v>
      </c>
      <c r="K40" s="17">
        <v>7</v>
      </c>
      <c r="L40" s="17">
        <v>5</v>
      </c>
      <c r="M40" s="17">
        <v>0</v>
      </c>
      <c r="N40" s="17">
        <v>4</v>
      </c>
      <c r="O40" s="17">
        <v>5</v>
      </c>
      <c r="P40" s="17">
        <v>2</v>
      </c>
      <c r="Q40" s="17">
        <v>5</v>
      </c>
      <c r="R40" s="17">
        <v>6</v>
      </c>
      <c r="S40" s="17">
        <v>1</v>
      </c>
      <c r="T40" s="17">
        <f>SUM(J40:S40)</f>
        <v>45</v>
      </c>
      <c r="U40" s="18">
        <f>T40/95</f>
        <v>0.47368421052631576</v>
      </c>
      <c r="V40" s="17"/>
    </row>
    <row r="41" spans="1:22" s="19" customFormat="1" ht="13.8" x14ac:dyDescent="0.25">
      <c r="A41" s="10">
        <v>38</v>
      </c>
      <c r="B41" s="10">
        <v>59</v>
      </c>
      <c r="C41" s="11" t="s">
        <v>93</v>
      </c>
      <c r="D41" s="36" t="s">
        <v>64</v>
      </c>
      <c r="E41" s="13" t="s">
        <v>26</v>
      </c>
      <c r="F41" s="14">
        <v>11</v>
      </c>
      <c r="G41" s="34" t="s">
        <v>27</v>
      </c>
      <c r="H41" s="26">
        <v>38585</v>
      </c>
      <c r="I41" s="33">
        <v>48</v>
      </c>
      <c r="J41" s="17">
        <v>15</v>
      </c>
      <c r="K41" s="17">
        <v>7</v>
      </c>
      <c r="L41" s="17">
        <v>1</v>
      </c>
      <c r="M41" s="17">
        <v>0</v>
      </c>
      <c r="N41" s="17">
        <v>3</v>
      </c>
      <c r="O41" s="17">
        <v>4</v>
      </c>
      <c r="P41" s="17">
        <v>1</v>
      </c>
      <c r="Q41" s="17">
        <v>4</v>
      </c>
      <c r="R41" s="17">
        <v>7</v>
      </c>
      <c r="S41" s="17">
        <v>1</v>
      </c>
      <c r="T41" s="17">
        <f>SUM(J41:S41)</f>
        <v>43</v>
      </c>
      <c r="U41" s="18">
        <f>T41/95</f>
        <v>0.45263157894736844</v>
      </c>
      <c r="V41" s="17"/>
    </row>
    <row r="42" spans="1:22" s="19" customFormat="1" ht="13.8" x14ac:dyDescent="0.25">
      <c r="A42" s="10">
        <v>39</v>
      </c>
      <c r="B42" s="10">
        <v>72</v>
      </c>
      <c r="C42" s="11" t="s">
        <v>107</v>
      </c>
      <c r="D42" s="36" t="s">
        <v>64</v>
      </c>
      <c r="E42" s="13" t="s">
        <v>26</v>
      </c>
      <c r="F42" s="14">
        <v>11</v>
      </c>
      <c r="G42" s="14" t="s">
        <v>27</v>
      </c>
      <c r="H42" s="20">
        <v>38639</v>
      </c>
      <c r="I42" s="21">
        <v>43</v>
      </c>
      <c r="J42" s="17">
        <v>15</v>
      </c>
      <c r="K42" s="17">
        <v>5</v>
      </c>
      <c r="L42" s="17">
        <v>3</v>
      </c>
      <c r="M42" s="17">
        <v>2</v>
      </c>
      <c r="N42" s="17">
        <v>0</v>
      </c>
      <c r="O42" s="17">
        <v>4</v>
      </c>
      <c r="P42" s="17">
        <v>2</v>
      </c>
      <c r="Q42" s="17">
        <v>4</v>
      </c>
      <c r="R42" s="17">
        <v>6</v>
      </c>
      <c r="S42" s="17">
        <v>1</v>
      </c>
      <c r="T42" s="17">
        <f>SUM(J42:S42)</f>
        <v>42</v>
      </c>
      <c r="U42" s="18">
        <f>T42/95</f>
        <v>0.44210526315789472</v>
      </c>
      <c r="V42" s="17"/>
    </row>
    <row r="43" spans="1:22" s="19" customFormat="1" ht="13.8" x14ac:dyDescent="0.25">
      <c r="A43" s="10">
        <v>40</v>
      </c>
      <c r="B43" s="10">
        <v>56</v>
      </c>
      <c r="C43" s="11" t="s">
        <v>90</v>
      </c>
      <c r="D43" s="36" t="s">
        <v>64</v>
      </c>
      <c r="E43" s="13" t="s">
        <v>26</v>
      </c>
      <c r="F43" s="14">
        <v>11</v>
      </c>
      <c r="G43" s="39" t="s">
        <v>27</v>
      </c>
      <c r="H43" s="40">
        <v>38599</v>
      </c>
      <c r="I43" s="41">
        <v>67</v>
      </c>
      <c r="J43" s="17">
        <v>15</v>
      </c>
      <c r="K43" s="17">
        <v>5</v>
      </c>
      <c r="L43" s="17">
        <v>5</v>
      </c>
      <c r="M43" s="17">
        <v>0</v>
      </c>
      <c r="N43" s="17">
        <v>3</v>
      </c>
      <c r="O43" s="17">
        <v>2</v>
      </c>
      <c r="P43" s="17">
        <v>2</v>
      </c>
      <c r="Q43" s="17">
        <v>2</v>
      </c>
      <c r="R43" s="17">
        <v>6</v>
      </c>
      <c r="S43" s="17">
        <v>1</v>
      </c>
      <c r="T43" s="17">
        <f>SUM(J43:S43)</f>
        <v>41</v>
      </c>
      <c r="U43" s="18">
        <f>T43/95</f>
        <v>0.43157894736842106</v>
      </c>
      <c r="V43" s="17"/>
    </row>
    <row r="44" spans="1:22" s="19" customFormat="1" ht="13.8" x14ac:dyDescent="0.25">
      <c r="A44" s="10">
        <v>41</v>
      </c>
      <c r="B44" s="10">
        <v>83</v>
      </c>
      <c r="C44" s="11" t="s">
        <v>118</v>
      </c>
      <c r="D44" s="36" t="s">
        <v>64</v>
      </c>
      <c r="E44" s="13" t="s">
        <v>26</v>
      </c>
      <c r="F44" s="14">
        <v>11</v>
      </c>
      <c r="G44" s="34" t="s">
        <v>27</v>
      </c>
      <c r="H44" s="34" t="s">
        <v>119</v>
      </c>
      <c r="I44" s="33">
        <v>90</v>
      </c>
      <c r="J44" s="17">
        <v>15</v>
      </c>
      <c r="K44" s="17">
        <v>7</v>
      </c>
      <c r="L44" s="17">
        <v>3</v>
      </c>
      <c r="M44" s="17">
        <v>2</v>
      </c>
      <c r="N44" s="17">
        <v>0</v>
      </c>
      <c r="O44" s="17">
        <v>3</v>
      </c>
      <c r="P44" s="17">
        <v>1</v>
      </c>
      <c r="Q44" s="17">
        <v>3</v>
      </c>
      <c r="R44" s="17">
        <v>4</v>
      </c>
      <c r="S44" s="17">
        <v>2</v>
      </c>
      <c r="T44" s="17">
        <f>SUM(J44:S44)</f>
        <v>40</v>
      </c>
      <c r="U44" s="18">
        <f>T44/95</f>
        <v>0.42105263157894735</v>
      </c>
      <c r="V44" s="17"/>
    </row>
    <row r="45" spans="1:22" s="19" customFormat="1" ht="13.8" x14ac:dyDescent="0.25">
      <c r="A45" s="10">
        <v>42</v>
      </c>
      <c r="B45" s="10">
        <v>13</v>
      </c>
      <c r="C45" s="11" t="s">
        <v>42</v>
      </c>
      <c r="D45" s="12" t="s">
        <v>25</v>
      </c>
      <c r="E45" s="13" t="s">
        <v>26</v>
      </c>
      <c r="F45" s="14">
        <v>11</v>
      </c>
      <c r="G45" s="14" t="s">
        <v>27</v>
      </c>
      <c r="H45" s="26">
        <v>38502</v>
      </c>
      <c r="I45" s="33">
        <v>13</v>
      </c>
      <c r="J45" s="17">
        <v>10</v>
      </c>
      <c r="K45" s="17">
        <v>5</v>
      </c>
      <c r="L45" s="17">
        <v>3</v>
      </c>
      <c r="M45" s="17">
        <v>3</v>
      </c>
      <c r="N45" s="17">
        <v>1</v>
      </c>
      <c r="O45" s="17">
        <v>4</v>
      </c>
      <c r="P45" s="17">
        <v>2</v>
      </c>
      <c r="Q45" s="17">
        <v>4</v>
      </c>
      <c r="R45" s="17">
        <v>6</v>
      </c>
      <c r="S45" s="17">
        <v>1</v>
      </c>
      <c r="T45" s="17">
        <f>SUM(J45:S45)</f>
        <v>39</v>
      </c>
      <c r="U45" s="18">
        <f>T45/95</f>
        <v>0.41052631578947368</v>
      </c>
      <c r="V45" s="17"/>
    </row>
    <row r="46" spans="1:22" s="19" customFormat="1" ht="13.8" x14ac:dyDescent="0.25">
      <c r="A46" s="10">
        <v>43</v>
      </c>
      <c r="B46" s="10">
        <v>78</v>
      </c>
      <c r="C46" s="11" t="s">
        <v>113</v>
      </c>
      <c r="D46" s="36" t="s">
        <v>64</v>
      </c>
      <c r="E46" s="13" t="s">
        <v>26</v>
      </c>
      <c r="F46" s="14">
        <v>11</v>
      </c>
      <c r="G46" s="14" t="s">
        <v>31</v>
      </c>
      <c r="H46" s="31">
        <v>38582</v>
      </c>
      <c r="I46" s="21">
        <v>74</v>
      </c>
      <c r="J46" s="17">
        <v>20</v>
      </c>
      <c r="K46" s="17">
        <v>8</v>
      </c>
      <c r="L46" s="17">
        <v>6</v>
      </c>
      <c r="M46" s="17">
        <v>3</v>
      </c>
      <c r="N46" s="17">
        <v>2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f>SUM(J46:S46)</f>
        <v>39</v>
      </c>
      <c r="U46" s="18">
        <f>T46/95</f>
        <v>0.41052631578947368</v>
      </c>
      <c r="V46" s="17"/>
    </row>
    <row r="47" spans="1:22" s="19" customFormat="1" ht="13.8" x14ac:dyDescent="0.25">
      <c r="A47" s="10">
        <v>44</v>
      </c>
      <c r="B47" s="10">
        <v>99</v>
      </c>
      <c r="C47" s="11" t="s">
        <v>136</v>
      </c>
      <c r="D47" s="12" t="s">
        <v>25</v>
      </c>
      <c r="E47" s="13" t="s">
        <v>26</v>
      </c>
      <c r="F47" s="14">
        <v>11</v>
      </c>
      <c r="G47" s="45" t="s">
        <v>27</v>
      </c>
      <c r="H47" s="46">
        <v>38391</v>
      </c>
      <c r="I47" s="47">
        <v>19</v>
      </c>
      <c r="J47" s="17">
        <v>10</v>
      </c>
      <c r="K47" s="17">
        <v>5</v>
      </c>
      <c r="L47" s="17">
        <v>3</v>
      </c>
      <c r="M47" s="17">
        <v>0</v>
      </c>
      <c r="N47" s="17">
        <v>3</v>
      </c>
      <c r="O47" s="17">
        <v>4</v>
      </c>
      <c r="P47" s="17">
        <v>1</v>
      </c>
      <c r="Q47" s="17">
        <v>5</v>
      </c>
      <c r="R47" s="17">
        <v>7</v>
      </c>
      <c r="S47" s="17">
        <v>1</v>
      </c>
      <c r="T47" s="17">
        <f>SUM(J47:S47)</f>
        <v>39</v>
      </c>
      <c r="U47" s="18">
        <f>T47/95</f>
        <v>0.41052631578947368</v>
      </c>
      <c r="V47" s="17"/>
    </row>
    <row r="48" spans="1:22" s="19" customFormat="1" ht="13.8" x14ac:dyDescent="0.25">
      <c r="A48" s="10">
        <v>45</v>
      </c>
      <c r="B48" s="10">
        <v>38</v>
      </c>
      <c r="C48" s="11" t="s">
        <v>70</v>
      </c>
      <c r="D48" s="36" t="s">
        <v>64</v>
      </c>
      <c r="E48" s="13" t="s">
        <v>26</v>
      </c>
      <c r="F48" s="14">
        <v>11</v>
      </c>
      <c r="G48" s="11" t="s">
        <v>27</v>
      </c>
      <c r="H48" s="20">
        <v>38630</v>
      </c>
      <c r="I48" s="21">
        <v>38</v>
      </c>
      <c r="J48" s="17">
        <v>15</v>
      </c>
      <c r="K48" s="17">
        <v>10</v>
      </c>
      <c r="L48" s="17">
        <v>0</v>
      </c>
      <c r="M48" s="17">
        <v>0</v>
      </c>
      <c r="N48" s="17">
        <v>1</v>
      </c>
      <c r="O48" s="17">
        <v>3</v>
      </c>
      <c r="P48" s="17">
        <v>1</v>
      </c>
      <c r="Q48" s="17">
        <v>2</v>
      </c>
      <c r="R48" s="17">
        <v>4</v>
      </c>
      <c r="S48" s="17">
        <v>2</v>
      </c>
      <c r="T48" s="17">
        <f>SUM(J48:S48)</f>
        <v>38</v>
      </c>
      <c r="U48" s="18">
        <f>T48/95</f>
        <v>0.4</v>
      </c>
      <c r="V48" s="17"/>
    </row>
    <row r="49" spans="1:22" s="19" customFormat="1" ht="13.8" x14ac:dyDescent="0.25">
      <c r="A49" s="10">
        <v>46</v>
      </c>
      <c r="B49" s="10">
        <v>42</v>
      </c>
      <c r="C49" s="11" t="s">
        <v>76</v>
      </c>
      <c r="D49" s="36" t="s">
        <v>64</v>
      </c>
      <c r="E49" s="13" t="s">
        <v>26</v>
      </c>
      <c r="F49" s="14">
        <v>11</v>
      </c>
      <c r="G49" s="11" t="s">
        <v>27</v>
      </c>
      <c r="H49" s="20">
        <v>38554</v>
      </c>
      <c r="I49" s="21" t="s">
        <v>74</v>
      </c>
      <c r="J49" s="17">
        <v>5</v>
      </c>
      <c r="K49" s="17">
        <v>5</v>
      </c>
      <c r="L49" s="17">
        <v>4</v>
      </c>
      <c r="M49" s="17">
        <v>3</v>
      </c>
      <c r="N49" s="17">
        <v>1</v>
      </c>
      <c r="O49" s="17">
        <v>5</v>
      </c>
      <c r="P49" s="17">
        <v>2</v>
      </c>
      <c r="Q49" s="17">
        <v>5</v>
      </c>
      <c r="R49" s="17">
        <v>6</v>
      </c>
      <c r="S49" s="17">
        <v>2</v>
      </c>
      <c r="T49" s="17">
        <f>SUM(J49:S49)</f>
        <v>38</v>
      </c>
      <c r="U49" s="18">
        <f>T49/95</f>
        <v>0.4</v>
      </c>
      <c r="V49" s="17"/>
    </row>
    <row r="50" spans="1:22" s="19" customFormat="1" ht="13.8" x14ac:dyDescent="0.25">
      <c r="A50" s="10">
        <v>47</v>
      </c>
      <c r="B50" s="10">
        <v>91</v>
      </c>
      <c r="C50" s="11" t="s">
        <v>127</v>
      </c>
      <c r="D50" s="36" t="s">
        <v>64</v>
      </c>
      <c r="E50" s="13" t="s">
        <v>26</v>
      </c>
      <c r="F50" s="14">
        <v>11</v>
      </c>
      <c r="G50" s="14" t="s">
        <v>27</v>
      </c>
      <c r="H50" s="20">
        <v>38590</v>
      </c>
      <c r="I50" s="32">
        <v>86</v>
      </c>
      <c r="J50" s="17">
        <v>10</v>
      </c>
      <c r="K50" s="17">
        <v>5</v>
      </c>
      <c r="L50" s="17">
        <v>0</v>
      </c>
      <c r="M50" s="17">
        <v>0</v>
      </c>
      <c r="N50" s="17">
        <v>3</v>
      </c>
      <c r="O50" s="17">
        <v>4</v>
      </c>
      <c r="P50" s="17">
        <v>2</v>
      </c>
      <c r="Q50" s="17">
        <v>4</v>
      </c>
      <c r="R50" s="17">
        <v>9</v>
      </c>
      <c r="S50" s="17">
        <v>1</v>
      </c>
      <c r="T50" s="17">
        <f>SUM(J50:S50)</f>
        <v>38</v>
      </c>
      <c r="U50" s="18">
        <f>T50/95</f>
        <v>0.4</v>
      </c>
      <c r="V50" s="17"/>
    </row>
    <row r="51" spans="1:22" s="19" customFormat="1" ht="13.8" x14ac:dyDescent="0.25">
      <c r="A51" s="10">
        <v>48</v>
      </c>
      <c r="B51" s="10">
        <v>93</v>
      </c>
      <c r="C51" s="11" t="s">
        <v>129</v>
      </c>
      <c r="D51" s="36" t="s">
        <v>64</v>
      </c>
      <c r="E51" s="13" t="s">
        <v>26</v>
      </c>
      <c r="F51" s="14">
        <v>11</v>
      </c>
      <c r="G51" s="15" t="s">
        <v>27</v>
      </c>
      <c r="H51" s="46">
        <v>38423</v>
      </c>
      <c r="I51" s="30">
        <v>70</v>
      </c>
      <c r="J51" s="17">
        <v>11</v>
      </c>
      <c r="K51" s="17">
        <v>8</v>
      </c>
      <c r="L51" s="17">
        <v>5</v>
      </c>
      <c r="M51" s="17">
        <v>0</v>
      </c>
      <c r="N51" s="17">
        <v>2</v>
      </c>
      <c r="O51" s="17">
        <v>3</v>
      </c>
      <c r="P51" s="17">
        <v>1</v>
      </c>
      <c r="Q51" s="17">
        <v>3</v>
      </c>
      <c r="R51" s="17">
        <v>4</v>
      </c>
      <c r="S51" s="17">
        <v>1</v>
      </c>
      <c r="T51" s="17">
        <f>SUM(J51:S51)</f>
        <v>38</v>
      </c>
      <c r="U51" s="18">
        <f>T51/95</f>
        <v>0.4</v>
      </c>
      <c r="V51" s="17"/>
    </row>
    <row r="52" spans="1:22" s="62" customFormat="1" ht="22.8" customHeight="1" x14ac:dyDescent="0.3">
      <c r="A52" s="58">
        <v>49</v>
      </c>
      <c r="B52" s="58">
        <v>39</v>
      </c>
      <c r="C52" s="25" t="s">
        <v>71</v>
      </c>
      <c r="D52" s="36" t="s">
        <v>64</v>
      </c>
      <c r="E52" s="36" t="s">
        <v>26</v>
      </c>
      <c r="F52" s="34">
        <v>11</v>
      </c>
      <c r="G52" s="34" t="s">
        <v>27</v>
      </c>
      <c r="H52" s="26">
        <v>38291</v>
      </c>
      <c r="I52" s="59" t="s">
        <v>72</v>
      </c>
      <c r="J52" s="60">
        <v>10</v>
      </c>
      <c r="K52" s="60">
        <v>5</v>
      </c>
      <c r="L52" s="60">
        <v>3</v>
      </c>
      <c r="M52" s="60">
        <v>0</v>
      </c>
      <c r="N52" s="60">
        <v>2</v>
      </c>
      <c r="O52" s="60">
        <v>5</v>
      </c>
      <c r="P52" s="60">
        <v>1</v>
      </c>
      <c r="Q52" s="60">
        <v>3</v>
      </c>
      <c r="R52" s="60">
        <v>6</v>
      </c>
      <c r="S52" s="60">
        <v>2</v>
      </c>
      <c r="T52" s="60">
        <f>SUM(J52:S52)</f>
        <v>37</v>
      </c>
      <c r="U52" s="61">
        <f>T52/95</f>
        <v>0.38947368421052631</v>
      </c>
      <c r="V52" s="60"/>
    </row>
    <row r="53" spans="1:22" s="19" customFormat="1" ht="13.8" x14ac:dyDescent="0.25">
      <c r="A53" s="10">
        <v>50</v>
      </c>
      <c r="B53" s="10">
        <v>43</v>
      </c>
      <c r="C53" s="11" t="s">
        <v>77</v>
      </c>
      <c r="D53" s="36" t="s">
        <v>64</v>
      </c>
      <c r="E53" s="13" t="s">
        <v>26</v>
      </c>
      <c r="F53" s="14">
        <v>11</v>
      </c>
      <c r="G53" s="11" t="s">
        <v>27</v>
      </c>
      <c r="H53" s="20">
        <v>38583</v>
      </c>
      <c r="I53" s="21">
        <v>38</v>
      </c>
      <c r="J53" s="17">
        <v>6</v>
      </c>
      <c r="K53" s="17">
        <v>5</v>
      </c>
      <c r="L53" s="17">
        <v>2</v>
      </c>
      <c r="M53" s="17">
        <v>0</v>
      </c>
      <c r="N53" s="17">
        <v>4</v>
      </c>
      <c r="O53" s="17">
        <v>5</v>
      </c>
      <c r="P53" s="17">
        <v>2</v>
      </c>
      <c r="Q53" s="17">
        <v>5</v>
      </c>
      <c r="R53" s="17">
        <v>7</v>
      </c>
      <c r="S53" s="17">
        <v>1</v>
      </c>
      <c r="T53" s="17">
        <f>SUM(J53:S53)</f>
        <v>37</v>
      </c>
      <c r="U53" s="18">
        <f>T53/95</f>
        <v>0.38947368421052631</v>
      </c>
      <c r="V53" s="17"/>
    </row>
    <row r="54" spans="1:22" s="19" customFormat="1" ht="13.8" x14ac:dyDescent="0.25">
      <c r="A54" s="10">
        <v>51</v>
      </c>
      <c r="B54" s="10">
        <v>3</v>
      </c>
      <c r="C54" s="11" t="s">
        <v>32</v>
      </c>
      <c r="D54" s="12" t="s">
        <v>30</v>
      </c>
      <c r="E54" s="13" t="s">
        <v>26</v>
      </c>
      <c r="F54" s="14">
        <v>11</v>
      </c>
      <c r="G54" s="22" t="s">
        <v>27</v>
      </c>
      <c r="H54" s="23">
        <v>38491</v>
      </c>
      <c r="I54" s="24">
        <v>15</v>
      </c>
      <c r="J54" s="17">
        <v>10</v>
      </c>
      <c r="K54" s="17">
        <v>8</v>
      </c>
      <c r="L54" s="17">
        <v>5</v>
      </c>
      <c r="M54" s="17">
        <v>3</v>
      </c>
      <c r="N54" s="17">
        <v>3</v>
      </c>
      <c r="O54" s="17">
        <v>2</v>
      </c>
      <c r="P54" s="17">
        <v>1</v>
      </c>
      <c r="Q54" s="17">
        <v>2</v>
      </c>
      <c r="R54" s="17">
        <v>2</v>
      </c>
      <c r="S54" s="17">
        <v>0</v>
      </c>
      <c r="T54" s="17">
        <f>SUM(J54:S54)</f>
        <v>36</v>
      </c>
      <c r="U54" s="18">
        <f>T54/95</f>
        <v>0.37894736842105264</v>
      </c>
      <c r="V54" s="17"/>
    </row>
    <row r="55" spans="1:22" s="19" customFormat="1" ht="13.8" x14ac:dyDescent="0.25">
      <c r="A55" s="10">
        <v>52</v>
      </c>
      <c r="B55" s="10">
        <v>4</v>
      </c>
      <c r="C55" s="11" t="s">
        <v>33</v>
      </c>
      <c r="D55" s="12" t="s">
        <v>30</v>
      </c>
      <c r="E55" s="13" t="s">
        <v>26</v>
      </c>
      <c r="F55" s="14">
        <v>11</v>
      </c>
      <c r="G55" s="11" t="s">
        <v>27</v>
      </c>
      <c r="H55" s="20">
        <v>38580</v>
      </c>
      <c r="I55" s="21">
        <v>6</v>
      </c>
      <c r="J55" s="17">
        <v>10</v>
      </c>
      <c r="K55" s="17">
        <v>5</v>
      </c>
      <c r="L55" s="17">
        <v>3</v>
      </c>
      <c r="M55" s="17">
        <v>0</v>
      </c>
      <c r="N55" s="17">
        <v>1</v>
      </c>
      <c r="O55" s="17">
        <v>4</v>
      </c>
      <c r="P55" s="17">
        <v>1</v>
      </c>
      <c r="Q55" s="17">
        <v>5</v>
      </c>
      <c r="R55" s="17">
        <v>6</v>
      </c>
      <c r="S55" s="17">
        <v>1</v>
      </c>
      <c r="T55" s="17">
        <f>SUM(J55:S55)</f>
        <v>36</v>
      </c>
      <c r="U55" s="18">
        <f>T55/95</f>
        <v>0.37894736842105264</v>
      </c>
      <c r="V55" s="17"/>
    </row>
    <row r="56" spans="1:22" s="19" customFormat="1" ht="13.8" x14ac:dyDescent="0.25">
      <c r="A56" s="10">
        <v>53</v>
      </c>
      <c r="B56" s="10">
        <v>17</v>
      </c>
      <c r="C56" s="11" t="s">
        <v>46</v>
      </c>
      <c r="D56" s="12" t="s">
        <v>30</v>
      </c>
      <c r="E56" s="13" t="s">
        <v>26</v>
      </c>
      <c r="F56" s="14">
        <v>11</v>
      </c>
      <c r="G56" s="11" t="s">
        <v>27</v>
      </c>
      <c r="H56" s="20">
        <v>38699</v>
      </c>
      <c r="I56" s="21">
        <v>6</v>
      </c>
      <c r="J56" s="17">
        <v>10</v>
      </c>
      <c r="K56" s="17">
        <v>8</v>
      </c>
      <c r="L56" s="17">
        <v>3</v>
      </c>
      <c r="M56" s="17">
        <v>3</v>
      </c>
      <c r="N56" s="17">
        <v>3</v>
      </c>
      <c r="O56" s="17">
        <v>2</v>
      </c>
      <c r="P56" s="17">
        <v>1</v>
      </c>
      <c r="Q56" s="17">
        <v>2</v>
      </c>
      <c r="R56" s="17">
        <v>4</v>
      </c>
      <c r="S56" s="17">
        <v>0</v>
      </c>
      <c r="T56" s="17">
        <f>SUM(J56:S56)</f>
        <v>36</v>
      </c>
      <c r="U56" s="18">
        <f>T56/95</f>
        <v>0.37894736842105264</v>
      </c>
      <c r="V56" s="17"/>
    </row>
    <row r="57" spans="1:22" s="19" customFormat="1" ht="13.8" x14ac:dyDescent="0.25">
      <c r="A57" s="10">
        <v>54</v>
      </c>
      <c r="B57" s="10">
        <v>34</v>
      </c>
      <c r="C57" s="11" t="s">
        <v>65</v>
      </c>
      <c r="D57" s="36" t="s">
        <v>64</v>
      </c>
      <c r="E57" s="13" t="s">
        <v>26</v>
      </c>
      <c r="F57" s="14">
        <v>11</v>
      </c>
      <c r="G57" s="11" t="s">
        <v>27</v>
      </c>
      <c r="H57" s="20">
        <v>38531</v>
      </c>
      <c r="I57" s="21">
        <v>47</v>
      </c>
      <c r="J57" s="17">
        <v>10</v>
      </c>
      <c r="K57" s="17">
        <v>5</v>
      </c>
      <c r="L57" s="17">
        <v>3</v>
      </c>
      <c r="M57" s="17">
        <v>0</v>
      </c>
      <c r="N57" s="17">
        <v>3</v>
      </c>
      <c r="O57" s="17">
        <v>5</v>
      </c>
      <c r="P57" s="17">
        <v>0</v>
      </c>
      <c r="Q57" s="17">
        <v>5</v>
      </c>
      <c r="R57" s="17">
        <v>4</v>
      </c>
      <c r="S57" s="17">
        <v>1</v>
      </c>
      <c r="T57" s="17">
        <f>SUM(J57:S57)</f>
        <v>36</v>
      </c>
      <c r="U57" s="18">
        <f>T57/95</f>
        <v>0.37894736842105264</v>
      </c>
      <c r="V57" s="17"/>
    </row>
    <row r="58" spans="1:22" s="19" customFormat="1" ht="13.8" x14ac:dyDescent="0.25">
      <c r="A58" s="10">
        <v>55</v>
      </c>
      <c r="B58" s="10">
        <v>86</v>
      </c>
      <c r="C58" s="11" t="s">
        <v>122</v>
      </c>
      <c r="D58" s="36" t="s">
        <v>64</v>
      </c>
      <c r="E58" s="13" t="s">
        <v>26</v>
      </c>
      <c r="F58" s="14">
        <v>11</v>
      </c>
      <c r="G58" s="15" t="s">
        <v>27</v>
      </c>
      <c r="H58" s="46">
        <v>38450</v>
      </c>
      <c r="I58" s="30">
        <v>70</v>
      </c>
      <c r="J58" s="17">
        <v>10</v>
      </c>
      <c r="K58" s="17">
        <v>5</v>
      </c>
      <c r="L58" s="17">
        <v>2</v>
      </c>
      <c r="M58" s="17">
        <v>0</v>
      </c>
      <c r="N58" s="17">
        <v>4</v>
      </c>
      <c r="O58" s="17">
        <v>4</v>
      </c>
      <c r="P58" s="17">
        <v>2</v>
      </c>
      <c r="Q58" s="17">
        <v>0</v>
      </c>
      <c r="R58" s="17">
        <v>8</v>
      </c>
      <c r="S58" s="17">
        <v>1</v>
      </c>
      <c r="T58" s="17">
        <f>SUM(J58:S58)</f>
        <v>36</v>
      </c>
      <c r="U58" s="18">
        <f>T58/95</f>
        <v>0.37894736842105264</v>
      </c>
      <c r="V58" s="17"/>
    </row>
    <row r="59" spans="1:22" s="19" customFormat="1" ht="13.8" x14ac:dyDescent="0.25">
      <c r="A59" s="10">
        <v>56</v>
      </c>
      <c r="B59" s="10">
        <v>90</v>
      </c>
      <c r="C59" s="11" t="s">
        <v>126</v>
      </c>
      <c r="D59" s="12" t="s">
        <v>25</v>
      </c>
      <c r="E59" s="13" t="s">
        <v>26</v>
      </c>
      <c r="F59" s="14">
        <v>11</v>
      </c>
      <c r="G59" s="45" t="s">
        <v>27</v>
      </c>
      <c r="H59" s="48">
        <v>38439</v>
      </c>
      <c r="I59" s="47">
        <v>19</v>
      </c>
      <c r="J59" s="17">
        <v>5</v>
      </c>
      <c r="K59" s="17">
        <v>3</v>
      </c>
      <c r="L59" s="17">
        <v>1</v>
      </c>
      <c r="M59" s="17">
        <v>0</v>
      </c>
      <c r="N59" s="17">
        <v>3</v>
      </c>
      <c r="O59" s="17">
        <v>5</v>
      </c>
      <c r="P59" s="17">
        <v>2</v>
      </c>
      <c r="Q59" s="17">
        <v>5</v>
      </c>
      <c r="R59" s="17">
        <v>10</v>
      </c>
      <c r="S59" s="17">
        <v>2</v>
      </c>
      <c r="T59" s="17">
        <f>SUM(J59:S59)</f>
        <v>36</v>
      </c>
      <c r="U59" s="18">
        <f>T59/95</f>
        <v>0.37894736842105264</v>
      </c>
      <c r="V59" s="17"/>
    </row>
    <row r="60" spans="1:22" s="19" customFormat="1" ht="13.8" x14ac:dyDescent="0.25">
      <c r="A60" s="10">
        <v>57</v>
      </c>
      <c r="B60" s="10">
        <v>49</v>
      </c>
      <c r="C60" s="11" t="s">
        <v>83</v>
      </c>
      <c r="D60" s="36" t="s">
        <v>64</v>
      </c>
      <c r="E60" s="13" t="s">
        <v>26</v>
      </c>
      <c r="F60" s="14">
        <v>11</v>
      </c>
      <c r="G60" s="11" t="s">
        <v>27</v>
      </c>
      <c r="H60" s="20">
        <v>38445</v>
      </c>
      <c r="I60" s="21">
        <v>38</v>
      </c>
      <c r="J60" s="17">
        <v>10</v>
      </c>
      <c r="K60" s="17">
        <v>3</v>
      </c>
      <c r="L60" s="17">
        <v>2</v>
      </c>
      <c r="M60" s="17">
        <v>0</v>
      </c>
      <c r="N60" s="17">
        <v>3</v>
      </c>
      <c r="O60" s="17">
        <v>3</v>
      </c>
      <c r="P60" s="17">
        <v>2</v>
      </c>
      <c r="Q60" s="17">
        <v>3</v>
      </c>
      <c r="R60" s="17">
        <v>8</v>
      </c>
      <c r="S60" s="17">
        <v>1</v>
      </c>
      <c r="T60" s="17">
        <f>SUM(J60:S60)</f>
        <v>35</v>
      </c>
      <c r="U60" s="18">
        <f>T60/95</f>
        <v>0.36842105263157893</v>
      </c>
      <c r="V60" s="17"/>
    </row>
    <row r="61" spans="1:22" s="19" customFormat="1" ht="15.75" customHeight="1" x14ac:dyDescent="0.25">
      <c r="A61" s="10">
        <v>58</v>
      </c>
      <c r="B61" s="10">
        <v>65</v>
      </c>
      <c r="C61" s="11" t="s">
        <v>100</v>
      </c>
      <c r="D61" s="36" t="s">
        <v>64</v>
      </c>
      <c r="E61" s="13" t="s">
        <v>26</v>
      </c>
      <c r="F61" s="14">
        <v>11</v>
      </c>
      <c r="G61" s="14" t="s">
        <v>31</v>
      </c>
      <c r="H61" s="38">
        <v>38538</v>
      </c>
      <c r="I61" s="21">
        <v>46</v>
      </c>
      <c r="J61" s="17">
        <v>20</v>
      </c>
      <c r="K61" s="17">
        <v>9</v>
      </c>
      <c r="L61" s="17">
        <v>2</v>
      </c>
      <c r="M61" s="17">
        <v>3</v>
      </c>
      <c r="N61" s="17">
        <v>1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f>SUM(J61:S61)</f>
        <v>35</v>
      </c>
      <c r="U61" s="18">
        <f>T61/95</f>
        <v>0.36842105263157893</v>
      </c>
      <c r="V61" s="17"/>
    </row>
    <row r="62" spans="1:22" s="19" customFormat="1" ht="13.8" x14ac:dyDescent="0.25">
      <c r="A62" s="10">
        <v>59</v>
      </c>
      <c r="B62" s="10">
        <v>80</v>
      </c>
      <c r="C62" s="11" t="s">
        <v>115</v>
      </c>
      <c r="D62" s="12" t="s">
        <v>25</v>
      </c>
      <c r="E62" s="13" t="s">
        <v>26</v>
      </c>
      <c r="F62" s="14">
        <v>11</v>
      </c>
      <c r="G62" s="45" t="s">
        <v>27</v>
      </c>
      <c r="H62" s="46">
        <v>38470</v>
      </c>
      <c r="I62" s="47">
        <v>19</v>
      </c>
      <c r="J62" s="17">
        <v>7</v>
      </c>
      <c r="K62" s="17">
        <v>5</v>
      </c>
      <c r="L62" s="17">
        <v>0</v>
      </c>
      <c r="M62" s="17">
        <v>2</v>
      </c>
      <c r="N62" s="17">
        <v>3</v>
      </c>
      <c r="O62" s="17">
        <v>4</v>
      </c>
      <c r="P62" s="17">
        <v>2</v>
      </c>
      <c r="Q62" s="17">
        <v>5</v>
      </c>
      <c r="R62" s="17">
        <v>6</v>
      </c>
      <c r="S62" s="17">
        <v>1</v>
      </c>
      <c r="T62" s="17">
        <f>SUM(J62:S62)</f>
        <v>35</v>
      </c>
      <c r="U62" s="18">
        <f>T62/95</f>
        <v>0.36842105263157893</v>
      </c>
      <c r="V62" s="17"/>
    </row>
    <row r="63" spans="1:22" s="19" customFormat="1" ht="13.8" x14ac:dyDescent="0.25">
      <c r="A63" s="10">
        <v>60</v>
      </c>
      <c r="B63" s="10">
        <v>108</v>
      </c>
      <c r="C63" s="11" t="s">
        <v>145</v>
      </c>
      <c r="D63" s="36" t="s">
        <v>64</v>
      </c>
      <c r="E63" s="13" t="s">
        <v>26</v>
      </c>
      <c r="F63" s="14">
        <v>11</v>
      </c>
      <c r="G63" s="34" t="s">
        <v>27</v>
      </c>
      <c r="H63" s="34" t="s">
        <v>146</v>
      </c>
      <c r="I63" s="33">
        <v>90</v>
      </c>
      <c r="J63" s="17">
        <v>7</v>
      </c>
      <c r="K63" s="17">
        <v>3</v>
      </c>
      <c r="L63" s="17">
        <v>3</v>
      </c>
      <c r="M63" s="17">
        <v>1</v>
      </c>
      <c r="N63" s="17">
        <v>3</v>
      </c>
      <c r="O63" s="17">
        <v>4</v>
      </c>
      <c r="P63" s="17">
        <v>1</v>
      </c>
      <c r="Q63" s="17">
        <v>4</v>
      </c>
      <c r="R63" s="17">
        <v>8</v>
      </c>
      <c r="S63" s="17">
        <v>1</v>
      </c>
      <c r="T63" s="17">
        <f>SUM(J63:S63)</f>
        <v>35</v>
      </c>
      <c r="U63" s="18">
        <f>T63/95</f>
        <v>0.36842105263157893</v>
      </c>
      <c r="V63" s="17"/>
    </row>
    <row r="64" spans="1:22" s="19" customFormat="1" ht="13.8" x14ac:dyDescent="0.25">
      <c r="A64" s="10">
        <v>61</v>
      </c>
      <c r="B64" s="10">
        <v>2</v>
      </c>
      <c r="C64" s="11" t="s">
        <v>29</v>
      </c>
      <c r="D64" s="12" t="s">
        <v>30</v>
      </c>
      <c r="E64" s="13" t="s">
        <v>26</v>
      </c>
      <c r="F64" s="14">
        <v>11</v>
      </c>
      <c r="G64" s="11" t="s">
        <v>31</v>
      </c>
      <c r="H64" s="20">
        <v>38495</v>
      </c>
      <c r="I64" s="21">
        <v>2</v>
      </c>
      <c r="J64" s="17">
        <v>18</v>
      </c>
      <c r="K64" s="17">
        <v>7</v>
      </c>
      <c r="L64" s="17">
        <v>3</v>
      </c>
      <c r="M64" s="17">
        <v>3</v>
      </c>
      <c r="N64" s="17">
        <v>3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f>SUM(J64:S64)</f>
        <v>34</v>
      </c>
      <c r="U64" s="18">
        <f>T64/95</f>
        <v>0.35789473684210527</v>
      </c>
      <c r="V64" s="17"/>
    </row>
    <row r="65" spans="1:22" s="19" customFormat="1" ht="13.8" x14ac:dyDescent="0.25">
      <c r="A65" s="10">
        <v>62</v>
      </c>
      <c r="B65" s="10">
        <v>60</v>
      </c>
      <c r="C65" s="11" t="s">
        <v>94</v>
      </c>
      <c r="D65" s="36" t="s">
        <v>64</v>
      </c>
      <c r="E65" s="13" t="s">
        <v>26</v>
      </c>
      <c r="F65" s="14">
        <v>11</v>
      </c>
      <c r="G65" s="15" t="s">
        <v>27</v>
      </c>
      <c r="H65" s="26">
        <v>38498</v>
      </c>
      <c r="I65" s="30">
        <v>33</v>
      </c>
      <c r="J65" s="17">
        <v>6</v>
      </c>
      <c r="K65" s="17">
        <v>5</v>
      </c>
      <c r="L65" s="17">
        <v>3</v>
      </c>
      <c r="M65" s="17">
        <v>3</v>
      </c>
      <c r="N65" s="17">
        <v>3</v>
      </c>
      <c r="O65" s="17">
        <v>3</v>
      </c>
      <c r="P65" s="17">
        <v>1</v>
      </c>
      <c r="Q65" s="17">
        <v>3</v>
      </c>
      <c r="R65" s="17">
        <v>4</v>
      </c>
      <c r="S65" s="17">
        <v>2</v>
      </c>
      <c r="T65" s="17">
        <f>SUM(J65:S65)</f>
        <v>33</v>
      </c>
      <c r="U65" s="18">
        <f>T65/95</f>
        <v>0.3473684210526316</v>
      </c>
      <c r="V65" s="17"/>
    </row>
    <row r="66" spans="1:22" s="19" customFormat="1" ht="13.8" x14ac:dyDescent="0.25">
      <c r="A66" s="10">
        <v>63</v>
      </c>
      <c r="B66" s="10">
        <v>84</v>
      </c>
      <c r="C66" s="11" t="s">
        <v>120</v>
      </c>
      <c r="D66" s="36" t="s">
        <v>64</v>
      </c>
      <c r="E66" s="13" t="s">
        <v>26</v>
      </c>
      <c r="F66" s="14">
        <v>11</v>
      </c>
      <c r="G66" s="15" t="s">
        <v>27</v>
      </c>
      <c r="H66" s="46">
        <v>38535</v>
      </c>
      <c r="I66" s="30">
        <v>70</v>
      </c>
      <c r="J66" s="17">
        <v>15</v>
      </c>
      <c r="K66" s="17">
        <v>5</v>
      </c>
      <c r="L66" s="17">
        <v>3</v>
      </c>
      <c r="M66" s="17">
        <v>0</v>
      </c>
      <c r="N66" s="17">
        <v>2</v>
      </c>
      <c r="O66" s="17">
        <v>2</v>
      </c>
      <c r="P66" s="17">
        <v>1</v>
      </c>
      <c r="Q66" s="17">
        <v>2</v>
      </c>
      <c r="R66" s="17">
        <v>2</v>
      </c>
      <c r="S66" s="17">
        <v>0</v>
      </c>
      <c r="T66" s="17">
        <f>SUM(J66:S66)</f>
        <v>32</v>
      </c>
      <c r="U66" s="18">
        <f>T66/95</f>
        <v>0.33684210526315789</v>
      </c>
      <c r="V66" s="17"/>
    </row>
    <row r="67" spans="1:22" s="19" customFormat="1" ht="13.8" x14ac:dyDescent="0.25">
      <c r="A67" s="10">
        <v>64</v>
      </c>
      <c r="B67" s="10">
        <v>98</v>
      </c>
      <c r="C67" s="11" t="s">
        <v>135</v>
      </c>
      <c r="D67" s="36" t="s">
        <v>64</v>
      </c>
      <c r="E67" s="13" t="s">
        <v>26</v>
      </c>
      <c r="F67" s="14">
        <v>11</v>
      </c>
      <c r="G67" s="11" t="s">
        <v>27</v>
      </c>
      <c r="H67" s="20">
        <v>38453</v>
      </c>
      <c r="I67" s="21">
        <v>89</v>
      </c>
      <c r="J67" s="17">
        <v>5</v>
      </c>
      <c r="K67" s="17">
        <v>5</v>
      </c>
      <c r="L67" s="17">
        <v>0</v>
      </c>
      <c r="M67" s="17">
        <v>0</v>
      </c>
      <c r="N67" s="17">
        <v>3</v>
      </c>
      <c r="O67" s="17">
        <v>4</v>
      </c>
      <c r="P67" s="17">
        <v>2</v>
      </c>
      <c r="Q67" s="17">
        <v>4</v>
      </c>
      <c r="R67" s="17">
        <v>8</v>
      </c>
      <c r="S67" s="17">
        <v>1</v>
      </c>
      <c r="T67" s="17">
        <f>SUM(J67:S67)</f>
        <v>32</v>
      </c>
      <c r="U67" s="18">
        <f>T67/95</f>
        <v>0.33684210526315789</v>
      </c>
      <c r="V67" s="17"/>
    </row>
    <row r="68" spans="1:22" s="19" customFormat="1" ht="13.8" x14ac:dyDescent="0.25">
      <c r="A68" s="10">
        <v>65</v>
      </c>
      <c r="B68" s="10">
        <v>109</v>
      </c>
      <c r="C68" s="11" t="s">
        <v>147</v>
      </c>
      <c r="D68" s="36" t="s">
        <v>64</v>
      </c>
      <c r="E68" s="13" t="s">
        <v>26</v>
      </c>
      <c r="F68" s="14">
        <v>11</v>
      </c>
      <c r="G68" s="11" t="s">
        <v>27</v>
      </c>
      <c r="H68" s="20">
        <v>38557</v>
      </c>
      <c r="I68" s="21">
        <v>93</v>
      </c>
      <c r="J68" s="17">
        <v>10</v>
      </c>
      <c r="K68" s="17">
        <v>3</v>
      </c>
      <c r="L68" s="17">
        <v>2</v>
      </c>
      <c r="M68" s="17">
        <v>0</v>
      </c>
      <c r="N68" s="17">
        <v>3</v>
      </c>
      <c r="O68" s="17">
        <v>3</v>
      </c>
      <c r="P68" s="17">
        <v>0</v>
      </c>
      <c r="Q68" s="17">
        <v>2</v>
      </c>
      <c r="R68" s="17">
        <v>8</v>
      </c>
      <c r="S68" s="17">
        <v>1</v>
      </c>
      <c r="T68" s="17">
        <f>SUM(J68:S68)</f>
        <v>32</v>
      </c>
      <c r="U68" s="18">
        <f>T68/95</f>
        <v>0.33684210526315789</v>
      </c>
      <c r="V68" s="17"/>
    </row>
    <row r="69" spans="1:22" s="19" customFormat="1" ht="13.8" x14ac:dyDescent="0.25">
      <c r="A69" s="10">
        <v>66</v>
      </c>
      <c r="B69" s="10">
        <v>27</v>
      </c>
      <c r="C69" s="11" t="s">
        <v>57</v>
      </c>
      <c r="D69" s="12" t="s">
        <v>30</v>
      </c>
      <c r="E69" s="13" t="s">
        <v>26</v>
      </c>
      <c r="F69" s="14">
        <v>11</v>
      </c>
      <c r="G69" s="11" t="s">
        <v>27</v>
      </c>
      <c r="H69" s="20">
        <v>38336</v>
      </c>
      <c r="I69" s="21">
        <v>60</v>
      </c>
      <c r="J69" s="17">
        <v>10</v>
      </c>
      <c r="K69" s="17">
        <v>5</v>
      </c>
      <c r="L69" s="17">
        <v>2</v>
      </c>
      <c r="M69" s="17">
        <v>1</v>
      </c>
      <c r="N69" s="17">
        <v>3</v>
      </c>
      <c r="O69" s="17">
        <v>2</v>
      </c>
      <c r="P69" s="17">
        <v>1</v>
      </c>
      <c r="Q69" s="17">
        <v>2</v>
      </c>
      <c r="R69" s="17">
        <v>4</v>
      </c>
      <c r="S69" s="17">
        <v>1</v>
      </c>
      <c r="T69" s="17">
        <f>SUM(J69:S69)</f>
        <v>31</v>
      </c>
      <c r="U69" s="18">
        <f>T69/95</f>
        <v>0.32631578947368423</v>
      </c>
      <c r="V69" s="17"/>
    </row>
    <row r="70" spans="1:22" s="19" customFormat="1" ht="13.8" x14ac:dyDescent="0.25">
      <c r="A70" s="10">
        <v>67</v>
      </c>
      <c r="B70" s="10">
        <v>35</v>
      </c>
      <c r="C70" s="11" t="s">
        <v>66</v>
      </c>
      <c r="D70" s="36" t="s">
        <v>64</v>
      </c>
      <c r="E70" s="13" t="s">
        <v>26</v>
      </c>
      <c r="F70" s="14">
        <v>11</v>
      </c>
      <c r="G70" s="11" t="s">
        <v>27</v>
      </c>
      <c r="H70" s="38">
        <v>38579</v>
      </c>
      <c r="I70" s="21" t="s">
        <v>67</v>
      </c>
      <c r="J70" s="17">
        <v>14</v>
      </c>
      <c r="K70" s="17">
        <v>8</v>
      </c>
      <c r="L70" s="17">
        <v>3</v>
      </c>
      <c r="M70" s="17">
        <v>3</v>
      </c>
      <c r="N70" s="17">
        <v>2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f>SUM(J70:S70)</f>
        <v>30</v>
      </c>
      <c r="U70" s="18">
        <f>T70/95</f>
        <v>0.31578947368421051</v>
      </c>
      <c r="V70" s="17"/>
    </row>
    <row r="71" spans="1:22" s="19" customFormat="1" ht="13.8" x14ac:dyDescent="0.25">
      <c r="A71" s="10">
        <v>68</v>
      </c>
      <c r="B71" s="10">
        <v>62</v>
      </c>
      <c r="C71" s="11" t="s">
        <v>96</v>
      </c>
      <c r="D71" s="36" t="s">
        <v>64</v>
      </c>
      <c r="E71" s="13" t="s">
        <v>26</v>
      </c>
      <c r="F71" s="14">
        <v>11</v>
      </c>
      <c r="G71" s="11" t="s">
        <v>27</v>
      </c>
      <c r="H71" s="38">
        <v>38420</v>
      </c>
      <c r="I71" s="21">
        <v>44</v>
      </c>
      <c r="J71" s="17">
        <v>10</v>
      </c>
      <c r="K71" s="17">
        <v>7</v>
      </c>
      <c r="L71" s="17">
        <v>2</v>
      </c>
      <c r="M71" s="17">
        <v>2</v>
      </c>
      <c r="N71" s="17">
        <v>0</v>
      </c>
      <c r="O71" s="17">
        <v>2</v>
      </c>
      <c r="P71" s="17">
        <v>1</v>
      </c>
      <c r="Q71" s="17">
        <v>2</v>
      </c>
      <c r="R71" s="17">
        <v>4</v>
      </c>
      <c r="S71" s="17">
        <v>0</v>
      </c>
      <c r="T71" s="17">
        <f>SUM(J71:S71)</f>
        <v>30</v>
      </c>
      <c r="U71" s="18">
        <f>T71/95</f>
        <v>0.31578947368421051</v>
      </c>
      <c r="V71" s="17"/>
    </row>
    <row r="72" spans="1:22" s="19" customFormat="1" ht="13.8" x14ac:dyDescent="0.25">
      <c r="A72" s="10">
        <v>69</v>
      </c>
      <c r="B72" s="10">
        <v>68</v>
      </c>
      <c r="C72" s="11" t="s">
        <v>103</v>
      </c>
      <c r="D72" s="36" t="s">
        <v>64</v>
      </c>
      <c r="E72" s="13" t="s">
        <v>26</v>
      </c>
      <c r="F72" s="14">
        <v>11</v>
      </c>
      <c r="G72" s="11" t="s">
        <v>27</v>
      </c>
      <c r="H72" s="20">
        <v>38596</v>
      </c>
      <c r="I72" s="21">
        <v>37</v>
      </c>
      <c r="J72" s="17">
        <v>15</v>
      </c>
      <c r="K72" s="17">
        <v>8</v>
      </c>
      <c r="L72" s="17">
        <v>3</v>
      </c>
      <c r="M72" s="17">
        <v>3</v>
      </c>
      <c r="N72" s="17">
        <v>1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f>SUM(J72:S72)</f>
        <v>30</v>
      </c>
      <c r="U72" s="18">
        <f>T72/95</f>
        <v>0.31578947368421051</v>
      </c>
      <c r="V72" s="17"/>
    </row>
    <row r="73" spans="1:22" s="19" customFormat="1" ht="13.8" x14ac:dyDescent="0.25">
      <c r="A73" s="10">
        <v>70</v>
      </c>
      <c r="B73" s="10">
        <v>28</v>
      </c>
      <c r="C73" s="11" t="s">
        <v>58</v>
      </c>
      <c r="D73" s="12" t="s">
        <v>30</v>
      </c>
      <c r="E73" s="13" t="s">
        <v>26</v>
      </c>
      <c r="F73" s="14">
        <v>11</v>
      </c>
      <c r="G73" s="11" t="s">
        <v>27</v>
      </c>
      <c r="H73" s="20">
        <v>38458</v>
      </c>
      <c r="I73" s="21">
        <v>6</v>
      </c>
      <c r="J73" s="17">
        <v>10</v>
      </c>
      <c r="K73" s="17">
        <v>5</v>
      </c>
      <c r="L73" s="17">
        <v>3</v>
      </c>
      <c r="M73" s="17">
        <v>3</v>
      </c>
      <c r="N73" s="17">
        <v>1</v>
      </c>
      <c r="O73" s="17">
        <v>2</v>
      </c>
      <c r="P73" s="17">
        <v>1</v>
      </c>
      <c r="Q73" s="17">
        <v>2</v>
      </c>
      <c r="R73" s="17">
        <v>2</v>
      </c>
      <c r="S73" s="17">
        <v>0</v>
      </c>
      <c r="T73" s="17">
        <f>SUM(J73:S73)</f>
        <v>29</v>
      </c>
      <c r="U73" s="18">
        <f>T73/95</f>
        <v>0.30526315789473685</v>
      </c>
      <c r="V73" s="17"/>
    </row>
    <row r="74" spans="1:22" s="19" customFormat="1" ht="13.8" x14ac:dyDescent="0.25">
      <c r="A74" s="10">
        <v>71</v>
      </c>
      <c r="B74" s="10">
        <v>32</v>
      </c>
      <c r="C74" s="11" t="s">
        <v>62</v>
      </c>
      <c r="D74" s="12" t="s">
        <v>30</v>
      </c>
      <c r="E74" s="13" t="s">
        <v>26</v>
      </c>
      <c r="F74" s="14">
        <v>11</v>
      </c>
      <c r="G74" s="11" t="s">
        <v>27</v>
      </c>
      <c r="H74" s="20">
        <v>38546</v>
      </c>
      <c r="I74" s="21">
        <v>6</v>
      </c>
      <c r="J74" s="17">
        <v>7</v>
      </c>
      <c r="K74" s="17">
        <v>5</v>
      </c>
      <c r="L74" s="17">
        <v>0</v>
      </c>
      <c r="M74" s="17">
        <v>0</v>
      </c>
      <c r="N74" s="17">
        <v>3</v>
      </c>
      <c r="O74" s="17">
        <v>3</v>
      </c>
      <c r="P74" s="17">
        <v>1</v>
      </c>
      <c r="Q74" s="17">
        <v>3</v>
      </c>
      <c r="R74" s="17">
        <v>6</v>
      </c>
      <c r="S74" s="17">
        <v>1</v>
      </c>
      <c r="T74" s="17">
        <f>SUM(J74:S74)</f>
        <v>29</v>
      </c>
      <c r="U74" s="18">
        <f>T74/95</f>
        <v>0.30526315789473685</v>
      </c>
      <c r="V74" s="17"/>
    </row>
    <row r="75" spans="1:22" s="19" customFormat="1" ht="13.8" x14ac:dyDescent="0.25">
      <c r="A75" s="10">
        <v>72</v>
      </c>
      <c r="B75" s="10">
        <v>45</v>
      </c>
      <c r="C75" s="11" t="s">
        <v>79</v>
      </c>
      <c r="D75" s="36" t="s">
        <v>64</v>
      </c>
      <c r="E75" s="13" t="s">
        <v>26</v>
      </c>
      <c r="F75" s="14">
        <v>11</v>
      </c>
      <c r="G75" s="11" t="s">
        <v>27</v>
      </c>
      <c r="H75" s="20">
        <v>38560</v>
      </c>
      <c r="I75" s="21">
        <v>38</v>
      </c>
      <c r="J75" s="17">
        <v>8</v>
      </c>
      <c r="K75" s="17">
        <v>2</v>
      </c>
      <c r="L75" s="17">
        <v>0</v>
      </c>
      <c r="M75" s="17">
        <v>0</v>
      </c>
      <c r="N75" s="17">
        <v>1</v>
      </c>
      <c r="O75" s="17">
        <v>3</v>
      </c>
      <c r="P75" s="17">
        <v>2</v>
      </c>
      <c r="Q75" s="17">
        <v>3</v>
      </c>
      <c r="R75" s="17">
        <v>8</v>
      </c>
      <c r="S75" s="17">
        <v>2</v>
      </c>
      <c r="T75" s="17">
        <f>SUM(J75:S75)</f>
        <v>29</v>
      </c>
      <c r="U75" s="18">
        <f>T75/95</f>
        <v>0.30526315789473685</v>
      </c>
      <c r="V75" s="17"/>
    </row>
    <row r="76" spans="1:22" s="19" customFormat="1" ht="13.8" x14ac:dyDescent="0.25">
      <c r="A76" s="10">
        <v>73</v>
      </c>
      <c r="B76" s="10">
        <v>47</v>
      </c>
      <c r="C76" s="11" t="s">
        <v>81</v>
      </c>
      <c r="D76" s="36" t="s">
        <v>64</v>
      </c>
      <c r="E76" s="13" t="s">
        <v>26</v>
      </c>
      <c r="F76" s="14">
        <v>11</v>
      </c>
      <c r="G76" s="14" t="s">
        <v>31</v>
      </c>
      <c r="H76" s="35">
        <v>38460</v>
      </c>
      <c r="I76" s="32">
        <v>28</v>
      </c>
      <c r="J76" s="17">
        <v>5</v>
      </c>
      <c r="K76" s="17">
        <v>3</v>
      </c>
      <c r="L76" s="17">
        <v>0</v>
      </c>
      <c r="M76" s="17">
        <v>0</v>
      </c>
      <c r="N76" s="17">
        <v>3</v>
      </c>
      <c r="O76" s="17">
        <v>5</v>
      </c>
      <c r="P76" s="17">
        <v>0</v>
      </c>
      <c r="Q76" s="17">
        <v>3</v>
      </c>
      <c r="R76" s="17">
        <v>8</v>
      </c>
      <c r="S76" s="17">
        <v>2</v>
      </c>
      <c r="T76" s="17">
        <f>SUM(J76:S76)</f>
        <v>29</v>
      </c>
      <c r="U76" s="18">
        <f>T76/95</f>
        <v>0.30526315789473685</v>
      </c>
      <c r="V76" s="17"/>
    </row>
    <row r="77" spans="1:22" s="19" customFormat="1" ht="13.8" x14ac:dyDescent="0.25">
      <c r="A77" s="10">
        <v>74</v>
      </c>
      <c r="B77" s="10">
        <v>89</v>
      </c>
      <c r="C77" s="11" t="s">
        <v>125</v>
      </c>
      <c r="D77" s="36" t="s">
        <v>64</v>
      </c>
      <c r="E77" s="13" t="s">
        <v>26</v>
      </c>
      <c r="F77" s="14">
        <v>11</v>
      </c>
      <c r="G77" s="14" t="s">
        <v>31</v>
      </c>
      <c r="H77" s="20">
        <v>38447</v>
      </c>
      <c r="I77" s="32">
        <v>88</v>
      </c>
      <c r="J77" s="17">
        <v>5</v>
      </c>
      <c r="K77" s="17">
        <v>3</v>
      </c>
      <c r="L77" s="17">
        <v>2</v>
      </c>
      <c r="M77" s="17">
        <v>0</v>
      </c>
      <c r="N77" s="17">
        <v>2</v>
      </c>
      <c r="O77" s="17">
        <v>3</v>
      </c>
      <c r="P77" s="17">
        <v>2</v>
      </c>
      <c r="Q77" s="17">
        <v>4</v>
      </c>
      <c r="R77" s="17">
        <v>6</v>
      </c>
      <c r="S77" s="17">
        <v>1</v>
      </c>
      <c r="T77" s="17">
        <f>SUM(J77:S77)</f>
        <v>28</v>
      </c>
      <c r="U77" s="18">
        <f>T77/95</f>
        <v>0.29473684210526313</v>
      </c>
      <c r="V77" s="17"/>
    </row>
    <row r="78" spans="1:22" s="19" customFormat="1" ht="20.399999999999999" x14ac:dyDescent="0.25">
      <c r="A78" s="10">
        <v>75</v>
      </c>
      <c r="B78" s="10">
        <v>44</v>
      </c>
      <c r="C78" s="11" t="s">
        <v>78</v>
      </c>
      <c r="D78" s="36" t="s">
        <v>64</v>
      </c>
      <c r="E78" s="13" t="s">
        <v>26</v>
      </c>
      <c r="F78" s="14">
        <v>11</v>
      </c>
      <c r="G78" s="14" t="s">
        <v>27</v>
      </c>
      <c r="H78" s="20">
        <v>38407</v>
      </c>
      <c r="I78" s="59" t="s">
        <v>72</v>
      </c>
      <c r="J78" s="17">
        <v>10</v>
      </c>
      <c r="K78" s="17">
        <v>5</v>
      </c>
      <c r="L78" s="17">
        <v>0</v>
      </c>
      <c r="M78" s="17">
        <v>0</v>
      </c>
      <c r="N78" s="17">
        <v>2</v>
      </c>
      <c r="O78" s="17">
        <v>2</v>
      </c>
      <c r="P78" s="17">
        <v>1</v>
      </c>
      <c r="Q78" s="17">
        <v>3</v>
      </c>
      <c r="R78" s="17">
        <v>4</v>
      </c>
      <c r="S78" s="17">
        <v>0</v>
      </c>
      <c r="T78" s="17">
        <f>SUM(J78:S78)</f>
        <v>27</v>
      </c>
      <c r="U78" s="18">
        <f>T78/95</f>
        <v>0.28421052631578947</v>
      </c>
      <c r="V78" s="17"/>
    </row>
    <row r="79" spans="1:22" s="19" customFormat="1" ht="13.8" x14ac:dyDescent="0.25">
      <c r="A79" s="10">
        <v>76</v>
      </c>
      <c r="B79" s="10">
        <v>69</v>
      </c>
      <c r="C79" s="11" t="s">
        <v>104</v>
      </c>
      <c r="D79" s="36" t="s">
        <v>64</v>
      </c>
      <c r="E79" s="13" t="s">
        <v>26</v>
      </c>
      <c r="F79" s="14">
        <v>11</v>
      </c>
      <c r="G79" s="11" t="s">
        <v>27</v>
      </c>
      <c r="H79" s="38">
        <v>38632</v>
      </c>
      <c r="I79" s="21">
        <v>44</v>
      </c>
      <c r="J79" s="17">
        <v>3</v>
      </c>
      <c r="K79" s="17">
        <v>3</v>
      </c>
      <c r="L79" s="17">
        <v>5</v>
      </c>
      <c r="M79" s="17">
        <v>0</v>
      </c>
      <c r="N79" s="17">
        <v>1</v>
      </c>
      <c r="O79" s="17">
        <v>4</v>
      </c>
      <c r="P79" s="17">
        <v>1</v>
      </c>
      <c r="Q79" s="17">
        <v>4</v>
      </c>
      <c r="R79" s="17">
        <v>5</v>
      </c>
      <c r="S79" s="17">
        <v>1</v>
      </c>
      <c r="T79" s="17">
        <f>SUM(J79:S79)</f>
        <v>27</v>
      </c>
      <c r="U79" s="18">
        <f>T79/95</f>
        <v>0.28421052631578947</v>
      </c>
      <c r="V79" s="17"/>
    </row>
    <row r="80" spans="1:22" s="19" customFormat="1" ht="13.8" x14ac:dyDescent="0.25">
      <c r="A80" s="10">
        <v>77</v>
      </c>
      <c r="B80" s="10">
        <v>75</v>
      </c>
      <c r="C80" s="11" t="s">
        <v>110</v>
      </c>
      <c r="D80" s="36" t="s">
        <v>64</v>
      </c>
      <c r="E80" s="13" t="s">
        <v>26</v>
      </c>
      <c r="F80" s="14">
        <v>11</v>
      </c>
      <c r="G80" s="42" t="s">
        <v>27</v>
      </c>
      <c r="H80" s="43">
        <v>38332</v>
      </c>
      <c r="I80" s="44">
        <v>58</v>
      </c>
      <c r="J80" s="17">
        <v>5</v>
      </c>
      <c r="K80" s="17">
        <v>3</v>
      </c>
      <c r="L80" s="17">
        <v>2</v>
      </c>
      <c r="M80" s="17">
        <v>0</v>
      </c>
      <c r="N80" s="17">
        <v>2</v>
      </c>
      <c r="O80" s="17">
        <v>1</v>
      </c>
      <c r="P80" s="17">
        <v>3</v>
      </c>
      <c r="Q80" s="17">
        <v>3</v>
      </c>
      <c r="R80" s="17">
        <v>7</v>
      </c>
      <c r="S80" s="17">
        <v>1</v>
      </c>
      <c r="T80" s="17">
        <f>SUM(J80:S80)</f>
        <v>27</v>
      </c>
      <c r="U80" s="18">
        <f>T80/95</f>
        <v>0.28421052631578947</v>
      </c>
      <c r="V80" s="17"/>
    </row>
    <row r="81" spans="1:22" s="19" customFormat="1" ht="13.8" x14ac:dyDescent="0.25">
      <c r="A81" s="10">
        <v>78</v>
      </c>
      <c r="B81" s="10">
        <v>76</v>
      </c>
      <c r="C81" s="11" t="s">
        <v>111</v>
      </c>
      <c r="D81" s="36" t="s">
        <v>64</v>
      </c>
      <c r="E81" s="13" t="s">
        <v>26</v>
      </c>
      <c r="F81" s="14">
        <v>11</v>
      </c>
      <c r="G81" s="39" t="s">
        <v>27</v>
      </c>
      <c r="H81" s="40">
        <v>38604</v>
      </c>
      <c r="I81" s="41">
        <v>67</v>
      </c>
      <c r="J81" s="17">
        <v>17</v>
      </c>
      <c r="K81" s="17">
        <v>5</v>
      </c>
      <c r="L81" s="17">
        <v>3</v>
      </c>
      <c r="M81" s="17">
        <v>2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f>SUM(J81:S81)</f>
        <v>27</v>
      </c>
      <c r="U81" s="18">
        <f>T81/95</f>
        <v>0.28421052631578947</v>
      </c>
      <c r="V81" s="17"/>
    </row>
    <row r="82" spans="1:22" s="19" customFormat="1" ht="13.8" x14ac:dyDescent="0.25">
      <c r="A82" s="10">
        <v>79</v>
      </c>
      <c r="B82" s="10">
        <v>25</v>
      </c>
      <c r="C82" s="11" t="s">
        <v>55</v>
      </c>
      <c r="D82" s="12" t="s">
        <v>25</v>
      </c>
      <c r="E82" s="13" t="s">
        <v>26</v>
      </c>
      <c r="F82" s="14">
        <v>11</v>
      </c>
      <c r="G82" s="14" t="s">
        <v>27</v>
      </c>
      <c r="H82" s="20">
        <v>38404</v>
      </c>
      <c r="I82" s="32">
        <v>16</v>
      </c>
      <c r="J82" s="17">
        <v>10</v>
      </c>
      <c r="K82" s="17">
        <v>7</v>
      </c>
      <c r="L82" s="17">
        <v>3</v>
      </c>
      <c r="M82" s="17">
        <v>3</v>
      </c>
      <c r="N82" s="17">
        <v>3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f>SUM(J82:S82)</f>
        <v>26</v>
      </c>
      <c r="U82" s="18">
        <f>T82/95</f>
        <v>0.27368421052631581</v>
      </c>
      <c r="V82" s="17"/>
    </row>
    <row r="83" spans="1:22" s="19" customFormat="1" ht="13.8" x14ac:dyDescent="0.25">
      <c r="A83" s="10">
        <v>80</v>
      </c>
      <c r="B83" s="10">
        <v>9</v>
      </c>
      <c r="C83" s="11" t="s">
        <v>38</v>
      </c>
      <c r="D83" s="12" t="s">
        <v>30</v>
      </c>
      <c r="E83" s="13" t="s">
        <v>26</v>
      </c>
      <c r="F83" s="14">
        <v>11</v>
      </c>
      <c r="G83" s="11" t="s">
        <v>27</v>
      </c>
      <c r="H83" s="20">
        <v>38384</v>
      </c>
      <c r="I83" s="21">
        <v>75</v>
      </c>
      <c r="J83" s="17">
        <v>5</v>
      </c>
      <c r="K83" s="17">
        <v>5</v>
      </c>
      <c r="L83" s="17">
        <v>3</v>
      </c>
      <c r="M83" s="17">
        <v>0</v>
      </c>
      <c r="N83" s="17">
        <v>3</v>
      </c>
      <c r="O83" s="17">
        <v>2</v>
      </c>
      <c r="P83" s="17">
        <v>1</v>
      </c>
      <c r="Q83" s="17">
        <v>2</v>
      </c>
      <c r="R83" s="17">
        <v>4</v>
      </c>
      <c r="S83" s="17">
        <v>0</v>
      </c>
      <c r="T83" s="17">
        <f>SUM(J83:S83)</f>
        <v>25</v>
      </c>
      <c r="U83" s="18">
        <f>T83/95</f>
        <v>0.26315789473684209</v>
      </c>
      <c r="V83" s="17"/>
    </row>
    <row r="84" spans="1:22" s="19" customFormat="1" ht="13.8" x14ac:dyDescent="0.25">
      <c r="A84" s="10">
        <v>81</v>
      </c>
      <c r="B84" s="10">
        <v>15</v>
      </c>
      <c r="C84" s="11" t="s">
        <v>44</v>
      </c>
      <c r="D84" s="12" t="s">
        <v>25</v>
      </c>
      <c r="E84" s="13" t="s">
        <v>26</v>
      </c>
      <c r="F84" s="14">
        <v>11</v>
      </c>
      <c r="G84" s="14" t="s">
        <v>27</v>
      </c>
      <c r="H84" s="26">
        <v>38369</v>
      </c>
      <c r="I84" s="33">
        <v>13</v>
      </c>
      <c r="J84" s="17">
        <v>5</v>
      </c>
      <c r="K84" s="17">
        <v>3</v>
      </c>
      <c r="L84" s="17">
        <v>3</v>
      </c>
      <c r="M84" s="17">
        <v>0</v>
      </c>
      <c r="N84" s="17">
        <v>3</v>
      </c>
      <c r="O84" s="17">
        <v>2</v>
      </c>
      <c r="P84" s="17">
        <v>1</v>
      </c>
      <c r="Q84" s="17">
        <v>2</v>
      </c>
      <c r="R84" s="17">
        <v>4</v>
      </c>
      <c r="S84" s="17">
        <v>1</v>
      </c>
      <c r="T84" s="17">
        <f>SUM(J84:S84)</f>
        <v>24</v>
      </c>
      <c r="U84" s="18">
        <f>T84/95</f>
        <v>0.25263157894736843</v>
      </c>
      <c r="V84" s="17"/>
    </row>
    <row r="85" spans="1:22" s="19" customFormat="1" ht="13.8" x14ac:dyDescent="0.25">
      <c r="A85" s="10">
        <v>82</v>
      </c>
      <c r="B85" s="10">
        <v>96</v>
      </c>
      <c r="C85" s="11" t="s">
        <v>132</v>
      </c>
      <c r="D85" s="36" t="s">
        <v>64</v>
      </c>
      <c r="E85" s="13" t="s">
        <v>26</v>
      </c>
      <c r="F85" s="14">
        <v>11</v>
      </c>
      <c r="G85" s="34" t="s">
        <v>27</v>
      </c>
      <c r="H85" s="34" t="s">
        <v>133</v>
      </c>
      <c r="I85" s="33">
        <v>90</v>
      </c>
      <c r="J85" s="17">
        <v>10</v>
      </c>
      <c r="K85" s="17">
        <v>5</v>
      </c>
      <c r="L85" s="17">
        <v>1</v>
      </c>
      <c r="M85" s="17">
        <v>0</v>
      </c>
      <c r="N85" s="17">
        <v>2</v>
      </c>
      <c r="O85" s="17">
        <v>1</v>
      </c>
      <c r="P85" s="17">
        <v>1</v>
      </c>
      <c r="Q85" s="17">
        <v>0</v>
      </c>
      <c r="R85" s="17">
        <v>3</v>
      </c>
      <c r="S85" s="17">
        <v>0</v>
      </c>
      <c r="T85" s="17">
        <f>SUM(J85:S85)</f>
        <v>23</v>
      </c>
      <c r="U85" s="18">
        <f>T85/95</f>
        <v>0.24210526315789474</v>
      </c>
      <c r="V85" s="17"/>
    </row>
    <row r="86" spans="1:22" s="19" customFormat="1" ht="13.8" x14ac:dyDescent="0.25">
      <c r="A86" s="10">
        <v>83</v>
      </c>
      <c r="B86" s="10">
        <v>30</v>
      </c>
      <c r="C86" s="11" t="s">
        <v>60</v>
      </c>
      <c r="D86" s="12" t="s">
        <v>30</v>
      </c>
      <c r="E86" s="13" t="s">
        <v>26</v>
      </c>
      <c r="F86" s="14">
        <v>11</v>
      </c>
      <c r="G86" s="11" t="s">
        <v>27</v>
      </c>
      <c r="H86" s="20">
        <v>38290</v>
      </c>
      <c r="I86" s="21">
        <v>2</v>
      </c>
      <c r="J86" s="17">
        <v>10</v>
      </c>
      <c r="K86" s="17">
        <v>5</v>
      </c>
      <c r="L86" s="17">
        <v>3</v>
      </c>
      <c r="M86" s="17">
        <v>0</v>
      </c>
      <c r="N86" s="17">
        <v>4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f>SUM(J86:S86)</f>
        <v>22</v>
      </c>
      <c r="U86" s="18">
        <f>T86/95</f>
        <v>0.23157894736842105</v>
      </c>
      <c r="V86" s="17"/>
    </row>
    <row r="87" spans="1:22" s="19" customFormat="1" ht="13.8" x14ac:dyDescent="0.25">
      <c r="A87" s="10">
        <v>84</v>
      </c>
      <c r="B87" s="10">
        <v>92</v>
      </c>
      <c r="C87" s="11" t="s">
        <v>128</v>
      </c>
      <c r="D87" s="36" t="s">
        <v>64</v>
      </c>
      <c r="E87" s="13" t="s">
        <v>26</v>
      </c>
      <c r="F87" s="14">
        <v>11</v>
      </c>
      <c r="G87" s="15" t="s">
        <v>27</v>
      </c>
      <c r="H87" s="46">
        <v>38416</v>
      </c>
      <c r="I87" s="30">
        <v>70</v>
      </c>
      <c r="J87" s="17">
        <v>7</v>
      </c>
      <c r="K87" s="17">
        <v>5</v>
      </c>
      <c r="L87" s="17">
        <v>0</v>
      </c>
      <c r="M87" s="17">
        <v>2</v>
      </c>
      <c r="N87" s="17">
        <v>1</v>
      </c>
      <c r="O87" s="17">
        <v>4</v>
      </c>
      <c r="P87" s="17">
        <v>0</v>
      </c>
      <c r="Q87" s="17">
        <v>0</v>
      </c>
      <c r="R87" s="17">
        <v>3</v>
      </c>
      <c r="S87" s="17">
        <v>0</v>
      </c>
      <c r="T87" s="17">
        <f>SUM(J87:S87)</f>
        <v>22</v>
      </c>
      <c r="U87" s="18">
        <f>T87/95</f>
        <v>0.23157894736842105</v>
      </c>
      <c r="V87" s="17"/>
    </row>
    <row r="88" spans="1:22" s="19" customFormat="1" ht="13.8" x14ac:dyDescent="0.25">
      <c r="A88" s="10">
        <v>85</v>
      </c>
      <c r="B88" s="10">
        <v>12</v>
      </c>
      <c r="C88" s="11" t="s">
        <v>41</v>
      </c>
      <c r="D88" s="12" t="s">
        <v>30</v>
      </c>
      <c r="E88" s="13" t="s">
        <v>26</v>
      </c>
      <c r="F88" s="14">
        <v>11</v>
      </c>
      <c r="G88" s="14" t="s">
        <v>27</v>
      </c>
      <c r="H88" s="31">
        <v>38670</v>
      </c>
      <c r="I88" s="32">
        <v>55</v>
      </c>
      <c r="J88" s="17">
        <v>3</v>
      </c>
      <c r="K88" s="17">
        <v>3</v>
      </c>
      <c r="L88" s="17">
        <v>2</v>
      </c>
      <c r="M88" s="17">
        <v>0</v>
      </c>
      <c r="N88" s="17">
        <v>3</v>
      </c>
      <c r="O88" s="17">
        <v>3</v>
      </c>
      <c r="P88" s="17">
        <v>1</v>
      </c>
      <c r="Q88" s="17">
        <v>2</v>
      </c>
      <c r="R88" s="17">
        <v>4</v>
      </c>
      <c r="S88" s="17">
        <v>0</v>
      </c>
      <c r="T88" s="17">
        <f>SUM(J88:S88)</f>
        <v>21</v>
      </c>
      <c r="U88" s="18">
        <f>T88/95</f>
        <v>0.22105263157894736</v>
      </c>
      <c r="V88" s="17"/>
    </row>
    <row r="89" spans="1:22" s="19" customFormat="1" ht="13.8" x14ac:dyDescent="0.25">
      <c r="A89" s="10">
        <v>86</v>
      </c>
      <c r="B89" s="10">
        <v>66</v>
      </c>
      <c r="C89" s="11" t="s">
        <v>101</v>
      </c>
      <c r="D89" s="36" t="s">
        <v>64</v>
      </c>
      <c r="E89" s="13" t="s">
        <v>26</v>
      </c>
      <c r="F89" s="14">
        <v>11</v>
      </c>
      <c r="G89" s="42" t="s">
        <v>27</v>
      </c>
      <c r="H89" s="43">
        <v>38614</v>
      </c>
      <c r="I89" s="44">
        <v>58</v>
      </c>
      <c r="J89" s="17">
        <v>7</v>
      </c>
      <c r="K89" s="17">
        <v>10</v>
      </c>
      <c r="L89" s="17">
        <v>1</v>
      </c>
      <c r="M89" s="17">
        <v>3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f>SUM(J89:S89)</f>
        <v>21</v>
      </c>
      <c r="U89" s="18">
        <f>T89/95</f>
        <v>0.22105263157894736</v>
      </c>
      <c r="V89" s="17"/>
    </row>
    <row r="90" spans="1:22" s="19" customFormat="1" ht="13.8" x14ac:dyDescent="0.25">
      <c r="A90" s="10">
        <v>87</v>
      </c>
      <c r="B90" s="10">
        <v>94</v>
      </c>
      <c r="C90" s="11" t="s">
        <v>130</v>
      </c>
      <c r="D90" s="36" t="s">
        <v>64</v>
      </c>
      <c r="E90" s="13" t="s">
        <v>26</v>
      </c>
      <c r="F90" s="14">
        <v>11</v>
      </c>
      <c r="G90" s="14" t="s">
        <v>27</v>
      </c>
      <c r="H90" s="31">
        <v>38640</v>
      </c>
      <c r="I90" s="21">
        <v>74</v>
      </c>
      <c r="J90" s="17">
        <v>3</v>
      </c>
      <c r="K90" s="17">
        <v>2</v>
      </c>
      <c r="L90" s="17">
        <v>0</v>
      </c>
      <c r="M90" s="17">
        <v>0</v>
      </c>
      <c r="N90" s="17">
        <v>3</v>
      </c>
      <c r="O90" s="17">
        <v>5</v>
      </c>
      <c r="P90" s="17">
        <v>0</v>
      </c>
      <c r="Q90" s="17">
        <v>2</v>
      </c>
      <c r="R90" s="17">
        <v>6</v>
      </c>
      <c r="S90" s="17">
        <v>0</v>
      </c>
      <c r="T90" s="17">
        <f>SUM(J90:S90)</f>
        <v>21</v>
      </c>
      <c r="U90" s="18">
        <f>T90/95</f>
        <v>0.22105263157894736</v>
      </c>
      <c r="V90" s="17"/>
    </row>
    <row r="91" spans="1:22" s="19" customFormat="1" ht="13.8" x14ac:dyDescent="0.25">
      <c r="A91" s="10">
        <v>88</v>
      </c>
      <c r="B91" s="10">
        <v>21</v>
      </c>
      <c r="C91" s="11" t="s">
        <v>50</v>
      </c>
      <c r="D91" s="12" t="s">
        <v>25</v>
      </c>
      <c r="E91" s="13" t="s">
        <v>26</v>
      </c>
      <c r="F91" s="14">
        <v>11</v>
      </c>
      <c r="G91" s="14" t="s">
        <v>31</v>
      </c>
      <c r="H91" s="20">
        <v>38337</v>
      </c>
      <c r="I91" s="32">
        <v>16</v>
      </c>
      <c r="J91" s="17">
        <v>10</v>
      </c>
      <c r="K91" s="17">
        <v>3</v>
      </c>
      <c r="L91" s="17">
        <v>0</v>
      </c>
      <c r="M91" s="17">
        <v>0</v>
      </c>
      <c r="N91" s="17">
        <v>3</v>
      </c>
      <c r="O91" s="17">
        <v>0</v>
      </c>
      <c r="P91" s="17">
        <v>1</v>
      </c>
      <c r="Q91" s="17">
        <v>1</v>
      </c>
      <c r="R91" s="17">
        <v>2</v>
      </c>
      <c r="S91" s="17">
        <v>0</v>
      </c>
      <c r="T91" s="17">
        <f>SUM(J91:S91)</f>
        <v>20</v>
      </c>
      <c r="U91" s="18">
        <f>T91/95</f>
        <v>0.21052631578947367</v>
      </c>
      <c r="V91" s="17"/>
    </row>
    <row r="92" spans="1:22" s="19" customFormat="1" ht="13.8" x14ac:dyDescent="0.25">
      <c r="A92" s="10">
        <v>89</v>
      </c>
      <c r="B92" s="10">
        <v>5</v>
      </c>
      <c r="C92" s="11" t="s">
        <v>34</v>
      </c>
      <c r="D92" s="12" t="s">
        <v>25</v>
      </c>
      <c r="E92" s="13" t="s">
        <v>26</v>
      </c>
      <c r="F92" s="14">
        <v>11</v>
      </c>
      <c r="G92" s="25" t="s">
        <v>27</v>
      </c>
      <c r="H92" s="26">
        <v>38398</v>
      </c>
      <c r="I92" s="27">
        <v>23</v>
      </c>
      <c r="J92" s="17">
        <v>8</v>
      </c>
      <c r="K92" s="17">
        <v>5</v>
      </c>
      <c r="L92" s="17">
        <v>3</v>
      </c>
      <c r="M92" s="17">
        <v>3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f>SUM(J92:S92)</f>
        <v>19</v>
      </c>
      <c r="U92" s="18">
        <f>T92/95</f>
        <v>0.2</v>
      </c>
      <c r="V92" s="17"/>
    </row>
    <row r="93" spans="1:22" s="19" customFormat="1" ht="13.8" x14ac:dyDescent="0.25">
      <c r="A93" s="10">
        <v>90</v>
      </c>
      <c r="B93" s="10">
        <v>33</v>
      </c>
      <c r="C93" s="11" t="s">
        <v>63</v>
      </c>
      <c r="D93" s="36" t="s">
        <v>64</v>
      </c>
      <c r="E93" s="13" t="s">
        <v>26</v>
      </c>
      <c r="F93" s="14">
        <v>11</v>
      </c>
      <c r="G93" s="37" t="s">
        <v>27</v>
      </c>
      <c r="H93" s="35">
        <v>38430</v>
      </c>
      <c r="I93" s="27">
        <v>76</v>
      </c>
      <c r="J93" s="17">
        <v>2</v>
      </c>
      <c r="K93" s="17">
        <v>2</v>
      </c>
      <c r="L93" s="17">
        <v>3</v>
      </c>
      <c r="M93" s="17">
        <v>0</v>
      </c>
      <c r="N93" s="17">
        <v>3</v>
      </c>
      <c r="O93" s="17">
        <v>3</v>
      </c>
      <c r="P93" s="17">
        <v>0</v>
      </c>
      <c r="Q93" s="17">
        <v>1</v>
      </c>
      <c r="R93" s="17">
        <v>5</v>
      </c>
      <c r="S93" s="17">
        <v>0</v>
      </c>
      <c r="T93" s="17">
        <f>SUM(J93:S93)</f>
        <v>19</v>
      </c>
      <c r="U93" s="18">
        <f>T93/95</f>
        <v>0.2</v>
      </c>
      <c r="V93" s="17"/>
    </row>
    <row r="94" spans="1:22" s="19" customFormat="1" ht="13.8" x14ac:dyDescent="0.25">
      <c r="A94" s="10">
        <v>91</v>
      </c>
      <c r="B94" s="10">
        <v>58</v>
      </c>
      <c r="C94" s="11" t="s">
        <v>92</v>
      </c>
      <c r="D94" s="36" t="s">
        <v>64</v>
      </c>
      <c r="E94" s="13" t="s">
        <v>26</v>
      </c>
      <c r="F94" s="14">
        <v>11</v>
      </c>
      <c r="G94" s="25" t="s">
        <v>27</v>
      </c>
      <c r="H94" s="35">
        <v>38481</v>
      </c>
      <c r="I94" s="27">
        <v>94</v>
      </c>
      <c r="J94" s="17">
        <v>9</v>
      </c>
      <c r="K94" s="17">
        <v>5</v>
      </c>
      <c r="L94" s="17">
        <v>3</v>
      </c>
      <c r="M94" s="17">
        <v>0</v>
      </c>
      <c r="N94" s="17">
        <v>2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f>SUM(J94:S94)</f>
        <v>19</v>
      </c>
      <c r="U94" s="18">
        <f>T94/95</f>
        <v>0.2</v>
      </c>
      <c r="V94" s="17"/>
    </row>
    <row r="95" spans="1:22" s="19" customFormat="1" ht="13.8" x14ac:dyDescent="0.25">
      <c r="A95" s="10">
        <v>92</v>
      </c>
      <c r="B95" s="10">
        <v>11</v>
      </c>
      <c r="C95" s="11" t="s">
        <v>40</v>
      </c>
      <c r="D95" s="12" t="s">
        <v>25</v>
      </c>
      <c r="E95" s="13" t="s">
        <v>26</v>
      </c>
      <c r="F95" s="14">
        <v>11</v>
      </c>
      <c r="G95" s="14" t="s">
        <v>31</v>
      </c>
      <c r="H95" s="20">
        <v>38606</v>
      </c>
      <c r="I95" s="21">
        <v>91</v>
      </c>
      <c r="J95" s="17">
        <v>7</v>
      </c>
      <c r="K95" s="17">
        <v>5</v>
      </c>
      <c r="L95" s="17">
        <v>3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f>SUM(J95:S95)</f>
        <v>15</v>
      </c>
      <c r="U95" s="18">
        <f>T95/95</f>
        <v>0.15789473684210525</v>
      </c>
      <c r="V95" s="17"/>
    </row>
    <row r="96" spans="1:22" s="19" customFormat="1" ht="13.8" x14ac:dyDescent="0.25">
      <c r="A96" s="10">
        <v>93</v>
      </c>
      <c r="B96" s="10">
        <v>20</v>
      </c>
      <c r="C96" s="11" t="s">
        <v>49</v>
      </c>
      <c r="D96" s="12" t="s">
        <v>25</v>
      </c>
      <c r="E96" s="13" t="s">
        <v>26</v>
      </c>
      <c r="F96" s="14">
        <v>11</v>
      </c>
      <c r="G96" s="34" t="s">
        <v>31</v>
      </c>
      <c r="H96" s="26">
        <v>38640</v>
      </c>
      <c r="I96" s="32">
        <v>13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3</v>
      </c>
      <c r="P96" s="17">
        <v>1</v>
      </c>
      <c r="Q96" s="17">
        <v>3</v>
      </c>
      <c r="R96" s="17">
        <v>6</v>
      </c>
      <c r="S96" s="17">
        <v>2</v>
      </c>
      <c r="T96" s="17">
        <f>SUM(J96:S96)</f>
        <v>15</v>
      </c>
      <c r="U96" s="18">
        <f>T96/95</f>
        <v>0.15789473684210525</v>
      </c>
      <c r="V96" s="17"/>
    </row>
    <row r="97" spans="1:22" s="19" customFormat="1" ht="13.8" x14ac:dyDescent="0.25">
      <c r="A97" s="10">
        <v>94</v>
      </c>
      <c r="B97" s="10">
        <v>10</v>
      </c>
      <c r="C97" s="11" t="s">
        <v>39</v>
      </c>
      <c r="D97" s="12" t="s">
        <v>30</v>
      </c>
      <c r="E97" s="13" t="s">
        <v>26</v>
      </c>
      <c r="F97" s="14">
        <v>11</v>
      </c>
      <c r="G97" s="11" t="s">
        <v>27</v>
      </c>
      <c r="H97" s="20">
        <v>38523</v>
      </c>
      <c r="I97" s="21">
        <v>6</v>
      </c>
      <c r="J97" s="17">
        <v>5</v>
      </c>
      <c r="K97" s="17">
        <v>3</v>
      </c>
      <c r="L97" s="17">
        <v>0</v>
      </c>
      <c r="M97" s="17">
        <v>0</v>
      </c>
      <c r="N97" s="17">
        <v>1</v>
      </c>
      <c r="O97" s="17">
        <v>2</v>
      </c>
      <c r="P97" s="17">
        <v>1</v>
      </c>
      <c r="Q97" s="17">
        <v>0</v>
      </c>
      <c r="R97" s="17">
        <v>2</v>
      </c>
      <c r="S97" s="17">
        <v>0</v>
      </c>
      <c r="T97" s="17">
        <f>SUM(J97:S97)</f>
        <v>14</v>
      </c>
      <c r="U97" s="18">
        <f>T97/95</f>
        <v>0.14736842105263157</v>
      </c>
      <c r="V97" s="17"/>
    </row>
    <row r="98" spans="1:22" s="19" customFormat="1" ht="13.8" x14ac:dyDescent="0.25">
      <c r="A98" s="10">
        <v>95</v>
      </c>
      <c r="B98" s="10">
        <v>53</v>
      </c>
      <c r="C98" s="11" t="s">
        <v>87</v>
      </c>
      <c r="D98" s="36" t="s">
        <v>64</v>
      </c>
      <c r="E98" s="13" t="s">
        <v>26</v>
      </c>
      <c r="F98" s="14">
        <v>11</v>
      </c>
      <c r="G98" s="11" t="s">
        <v>27</v>
      </c>
      <c r="H98" s="20">
        <v>38619</v>
      </c>
      <c r="I98" s="21">
        <v>44</v>
      </c>
      <c r="J98" s="17">
        <v>0</v>
      </c>
      <c r="K98" s="17">
        <v>5</v>
      </c>
      <c r="L98" s="17">
        <v>3</v>
      </c>
      <c r="M98" s="17">
        <v>3</v>
      </c>
      <c r="N98" s="17">
        <v>1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f>SUM(J98:S98)</f>
        <v>12</v>
      </c>
      <c r="U98" s="18">
        <f>T98/95</f>
        <v>0.12631578947368421</v>
      </c>
      <c r="V98" s="17"/>
    </row>
    <row r="99" spans="1:22" s="19" customFormat="1" ht="13.8" x14ac:dyDescent="0.25">
      <c r="A99" s="10">
        <v>96</v>
      </c>
      <c r="B99" s="10">
        <v>88</v>
      </c>
      <c r="C99" s="11" t="s">
        <v>124</v>
      </c>
      <c r="D99" s="36" t="s">
        <v>64</v>
      </c>
      <c r="E99" s="13" t="s">
        <v>26</v>
      </c>
      <c r="F99" s="14">
        <v>11</v>
      </c>
      <c r="G99" s="14" t="s">
        <v>27</v>
      </c>
      <c r="H99" s="20">
        <v>38535</v>
      </c>
      <c r="I99" s="32">
        <v>86</v>
      </c>
      <c r="J99" s="17">
        <v>5</v>
      </c>
      <c r="K99" s="17">
        <v>3</v>
      </c>
      <c r="L99" s="17">
        <v>0</v>
      </c>
      <c r="M99" s="17">
        <v>0</v>
      </c>
      <c r="N99" s="17">
        <v>3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f>SUM(J99:S99)</f>
        <v>11</v>
      </c>
      <c r="U99" s="18">
        <f>T99/95</f>
        <v>0.11578947368421053</v>
      </c>
      <c r="V99" s="17"/>
    </row>
    <row r="100" spans="1:22" s="19" customFormat="1" ht="13.8" x14ac:dyDescent="0.25">
      <c r="A100" s="10">
        <v>97</v>
      </c>
      <c r="B100" s="10">
        <v>110</v>
      </c>
      <c r="C100" s="11" t="s">
        <v>148</v>
      </c>
      <c r="D100" s="36" t="s">
        <v>64</v>
      </c>
      <c r="E100" s="13" t="s">
        <v>26</v>
      </c>
      <c r="F100" s="14">
        <v>11</v>
      </c>
      <c r="G100" s="14" t="s">
        <v>27</v>
      </c>
      <c r="H100" s="20">
        <v>38563</v>
      </c>
      <c r="I100" s="32">
        <v>86</v>
      </c>
      <c r="J100" s="17">
        <v>4</v>
      </c>
      <c r="K100" s="17">
        <v>4</v>
      </c>
      <c r="L100" s="17">
        <v>0</v>
      </c>
      <c r="M100" s="17">
        <v>0</v>
      </c>
      <c r="N100" s="17">
        <v>3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f>SUM(J100:S100)</f>
        <v>11</v>
      </c>
      <c r="U100" s="18">
        <f>T100/95</f>
        <v>0.11578947368421053</v>
      </c>
      <c r="V100" s="17"/>
    </row>
    <row r="101" spans="1:22" s="19" customFormat="1" ht="13.8" x14ac:dyDescent="0.25">
      <c r="A101" s="10">
        <v>98</v>
      </c>
      <c r="B101" s="10">
        <v>73</v>
      </c>
      <c r="C101" s="11" t="s">
        <v>108</v>
      </c>
      <c r="D101" s="36" t="s">
        <v>64</v>
      </c>
      <c r="E101" s="13" t="s">
        <v>26</v>
      </c>
      <c r="F101" s="14">
        <v>11</v>
      </c>
      <c r="G101" s="39" t="s">
        <v>27</v>
      </c>
      <c r="H101" s="40">
        <v>38498</v>
      </c>
      <c r="I101" s="41">
        <v>67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1</v>
      </c>
      <c r="P101" s="17">
        <v>2</v>
      </c>
      <c r="Q101" s="17">
        <v>2</v>
      </c>
      <c r="R101" s="17">
        <v>4</v>
      </c>
      <c r="S101" s="17">
        <v>0</v>
      </c>
      <c r="T101" s="17">
        <f>SUM(J101:S101)</f>
        <v>9</v>
      </c>
      <c r="U101" s="18">
        <f>T101/95</f>
        <v>9.4736842105263161E-2</v>
      </c>
      <c r="V101" s="17"/>
    </row>
    <row r="102" spans="1:22" s="19" customFormat="1" ht="13.8" x14ac:dyDescent="0.25">
      <c r="A102" s="10">
        <v>99</v>
      </c>
      <c r="B102" s="10">
        <v>7</v>
      </c>
      <c r="C102" s="11" t="s">
        <v>36</v>
      </c>
      <c r="D102" s="12" t="s">
        <v>25</v>
      </c>
      <c r="E102" s="13" t="s">
        <v>26</v>
      </c>
      <c r="F102" s="14">
        <v>11</v>
      </c>
      <c r="G102" s="15" t="s">
        <v>27</v>
      </c>
      <c r="H102" s="16">
        <v>38390</v>
      </c>
      <c r="I102" s="30">
        <v>21</v>
      </c>
      <c r="J102" s="17">
        <v>0</v>
      </c>
      <c r="K102" s="17">
        <v>0</v>
      </c>
      <c r="L102" s="17">
        <v>0</v>
      </c>
      <c r="M102" s="17">
        <v>0</v>
      </c>
      <c r="N102" s="17">
        <v>1</v>
      </c>
      <c r="O102" s="17">
        <v>1</v>
      </c>
      <c r="P102" s="17">
        <v>1</v>
      </c>
      <c r="Q102" s="17">
        <v>1</v>
      </c>
      <c r="R102" s="17">
        <v>2</v>
      </c>
      <c r="S102" s="17">
        <v>0</v>
      </c>
      <c r="T102" s="17">
        <f>SUM(J102:S102)</f>
        <v>6</v>
      </c>
      <c r="U102" s="18">
        <f>T102/95</f>
        <v>6.3157894736842107E-2</v>
      </c>
      <c r="V102" s="17"/>
    </row>
    <row r="103" spans="1:22" s="19" customFormat="1" ht="13.8" x14ac:dyDescent="0.25">
      <c r="A103" s="10">
        <v>100</v>
      </c>
      <c r="B103" s="10">
        <v>54</v>
      </c>
      <c r="C103" s="11" t="s">
        <v>88</v>
      </c>
      <c r="D103" s="36" t="s">
        <v>64</v>
      </c>
      <c r="E103" s="13" t="s">
        <v>26</v>
      </c>
      <c r="F103" s="14">
        <v>11</v>
      </c>
      <c r="G103" s="39" t="s">
        <v>27</v>
      </c>
      <c r="H103" s="40">
        <v>38649</v>
      </c>
      <c r="I103" s="41">
        <v>67</v>
      </c>
      <c r="J103" s="17">
        <v>2</v>
      </c>
      <c r="K103" s="17">
        <v>1</v>
      </c>
      <c r="L103" s="17">
        <v>0</v>
      </c>
      <c r="M103" s="17">
        <v>0</v>
      </c>
      <c r="N103" s="17">
        <v>1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f>SUM(J103:S103)</f>
        <v>4</v>
      </c>
      <c r="U103" s="18">
        <f>T103/95</f>
        <v>4.2105263157894736E-2</v>
      </c>
      <c r="V103" s="17"/>
    </row>
    <row r="104" spans="1:22" s="19" customFormat="1" ht="13.8" x14ac:dyDescent="0.25">
      <c r="A104" s="10">
        <v>101</v>
      </c>
      <c r="B104" s="10">
        <v>63</v>
      </c>
      <c r="C104" s="11" t="s">
        <v>97</v>
      </c>
      <c r="D104" s="36" t="s">
        <v>64</v>
      </c>
      <c r="E104" s="13" t="s">
        <v>26</v>
      </c>
      <c r="F104" s="14">
        <v>11</v>
      </c>
      <c r="G104" s="14" t="s">
        <v>27</v>
      </c>
      <c r="H104" s="20">
        <v>38586</v>
      </c>
      <c r="I104" s="21">
        <v>61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2</v>
      </c>
      <c r="S104" s="17">
        <v>0</v>
      </c>
      <c r="T104" s="17">
        <f>SUM(J104:S104)</f>
        <v>2</v>
      </c>
      <c r="U104" s="18">
        <f>T104/95</f>
        <v>2.1052631578947368E-2</v>
      </c>
      <c r="V104" s="17"/>
    </row>
    <row r="105" spans="1:22" s="19" customFormat="1" ht="13.8" x14ac:dyDescent="0.25">
      <c r="A105" s="10">
        <v>102</v>
      </c>
      <c r="B105" s="10">
        <v>1</v>
      </c>
      <c r="C105" s="11" t="s">
        <v>24</v>
      </c>
      <c r="D105" s="12" t="s">
        <v>25</v>
      </c>
      <c r="E105" s="13" t="s">
        <v>26</v>
      </c>
      <c r="F105" s="14">
        <v>11</v>
      </c>
      <c r="G105" s="15" t="s">
        <v>27</v>
      </c>
      <c r="H105" s="16">
        <v>38364</v>
      </c>
      <c r="I105" s="30">
        <v>21</v>
      </c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8"/>
      <c r="V105" s="17" t="s">
        <v>28</v>
      </c>
    </row>
    <row r="106" spans="1:22" s="19" customFormat="1" ht="13.8" x14ac:dyDescent="0.25">
      <c r="A106" s="10">
        <v>103</v>
      </c>
      <c r="B106" s="10">
        <v>14</v>
      </c>
      <c r="C106" s="11" t="s">
        <v>43</v>
      </c>
      <c r="D106" s="12" t="s">
        <v>30</v>
      </c>
      <c r="E106" s="13" t="s">
        <v>26</v>
      </c>
      <c r="F106" s="14">
        <v>11</v>
      </c>
      <c r="G106" s="28" t="s">
        <v>27</v>
      </c>
      <c r="H106" s="23">
        <v>38463</v>
      </c>
      <c r="I106" s="24">
        <v>39</v>
      </c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8"/>
      <c r="V106" s="17" t="s">
        <v>28</v>
      </c>
    </row>
    <row r="107" spans="1:22" s="19" customFormat="1" ht="13.8" x14ac:dyDescent="0.25">
      <c r="A107" s="10">
        <v>104</v>
      </c>
      <c r="B107" s="10">
        <v>18</v>
      </c>
      <c r="C107" s="11" t="s">
        <v>47</v>
      </c>
      <c r="D107" s="12" t="s">
        <v>25</v>
      </c>
      <c r="E107" s="13" t="s">
        <v>26</v>
      </c>
      <c r="F107" s="14">
        <v>11</v>
      </c>
      <c r="G107" s="15" t="s">
        <v>27</v>
      </c>
      <c r="H107" s="16">
        <v>38557</v>
      </c>
      <c r="I107" s="30">
        <v>21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8"/>
      <c r="V107" s="17" t="s">
        <v>28</v>
      </c>
    </row>
    <row r="108" spans="1:22" s="19" customFormat="1" ht="13.8" x14ac:dyDescent="0.25">
      <c r="A108" s="10">
        <v>105</v>
      </c>
      <c r="B108" s="10">
        <v>19</v>
      </c>
      <c r="C108" s="11" t="s">
        <v>48</v>
      </c>
      <c r="D108" s="12" t="s">
        <v>25</v>
      </c>
      <c r="E108" s="13" t="s">
        <v>26</v>
      </c>
      <c r="F108" s="14">
        <v>11</v>
      </c>
      <c r="G108" s="15" t="s">
        <v>27</v>
      </c>
      <c r="H108" s="16">
        <v>38325</v>
      </c>
      <c r="I108" s="30">
        <v>21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8"/>
      <c r="V108" s="17" t="s">
        <v>28</v>
      </c>
    </row>
    <row r="109" spans="1:22" s="19" customFormat="1" ht="13.8" x14ac:dyDescent="0.25">
      <c r="A109" s="10">
        <v>106</v>
      </c>
      <c r="B109" s="10">
        <v>48</v>
      </c>
      <c r="C109" s="11" t="s">
        <v>82</v>
      </c>
      <c r="D109" s="36" t="s">
        <v>64</v>
      </c>
      <c r="E109" s="13" t="s">
        <v>26</v>
      </c>
      <c r="F109" s="14">
        <v>11</v>
      </c>
      <c r="G109" s="11" t="s">
        <v>27</v>
      </c>
      <c r="H109" s="20">
        <v>38553</v>
      </c>
      <c r="I109" s="21" t="s">
        <v>74</v>
      </c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8"/>
      <c r="V109" s="17" t="s">
        <v>28</v>
      </c>
    </row>
    <row r="110" spans="1:22" s="19" customFormat="1" ht="13.8" x14ac:dyDescent="0.25">
      <c r="A110" s="10">
        <v>107</v>
      </c>
      <c r="B110" s="10">
        <v>57</v>
      </c>
      <c r="C110" s="11" t="s">
        <v>91</v>
      </c>
      <c r="D110" s="36" t="s">
        <v>64</v>
      </c>
      <c r="E110" s="13" t="s">
        <v>26</v>
      </c>
      <c r="F110" s="14">
        <v>11</v>
      </c>
      <c r="G110" s="14" t="s">
        <v>27</v>
      </c>
      <c r="H110" s="20">
        <v>38403</v>
      </c>
      <c r="I110" s="21">
        <v>61</v>
      </c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8"/>
      <c r="V110" s="17" t="s">
        <v>28</v>
      </c>
    </row>
    <row r="111" spans="1:22" s="19" customFormat="1" ht="13.8" x14ac:dyDescent="0.25">
      <c r="A111" s="10">
        <v>108</v>
      </c>
      <c r="B111" s="10">
        <v>67</v>
      </c>
      <c r="C111" s="11" t="s">
        <v>102</v>
      </c>
      <c r="D111" s="36" t="s">
        <v>64</v>
      </c>
      <c r="E111" s="13" t="s">
        <v>26</v>
      </c>
      <c r="F111" s="14">
        <v>11</v>
      </c>
      <c r="G111" s="14" t="s">
        <v>27</v>
      </c>
      <c r="H111" s="20">
        <v>38364</v>
      </c>
      <c r="I111" s="21">
        <v>61</v>
      </c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8"/>
      <c r="V111" s="17" t="s">
        <v>28</v>
      </c>
    </row>
    <row r="112" spans="1:22" s="19" customFormat="1" ht="13.8" x14ac:dyDescent="0.25">
      <c r="A112" s="10">
        <v>109</v>
      </c>
      <c r="B112" s="10">
        <v>74</v>
      </c>
      <c r="C112" s="11" t="s">
        <v>109</v>
      </c>
      <c r="D112" s="36" t="s">
        <v>64</v>
      </c>
      <c r="E112" s="13" t="s">
        <v>26</v>
      </c>
      <c r="F112" s="14">
        <v>11</v>
      </c>
      <c r="G112" s="34" t="s">
        <v>27</v>
      </c>
      <c r="H112" s="26">
        <v>38404</v>
      </c>
      <c r="I112" s="33">
        <v>48</v>
      </c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8"/>
      <c r="V112" s="17" t="s">
        <v>28</v>
      </c>
    </row>
    <row r="113" spans="1:22" s="19" customFormat="1" ht="13.8" x14ac:dyDescent="0.25">
      <c r="A113" s="10">
        <v>110</v>
      </c>
      <c r="B113" s="10">
        <v>95</v>
      </c>
      <c r="C113" s="11" t="s">
        <v>131</v>
      </c>
      <c r="D113" s="36" t="s">
        <v>64</v>
      </c>
      <c r="E113" s="13" t="s">
        <v>26</v>
      </c>
      <c r="F113" s="14">
        <v>11</v>
      </c>
      <c r="G113" s="14" t="s">
        <v>31</v>
      </c>
      <c r="H113" s="20">
        <v>38372</v>
      </c>
      <c r="I113" s="32">
        <v>81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8"/>
      <c r="V113" s="17" t="s">
        <v>28</v>
      </c>
    </row>
    <row r="114" spans="1:22" s="19" customFormat="1" ht="13.8" x14ac:dyDescent="0.25">
      <c r="D114" s="50"/>
      <c r="F114" s="50"/>
      <c r="G114" s="50"/>
      <c r="T114" s="50"/>
      <c r="U114" s="50"/>
    </row>
    <row r="115" spans="1:22" s="19" customFormat="1" ht="13.8" x14ac:dyDescent="0.25">
      <c r="D115" s="50"/>
      <c r="F115" s="50"/>
      <c r="G115" s="50"/>
      <c r="T115" s="50"/>
      <c r="U115" s="50"/>
    </row>
    <row r="116" spans="1:22" s="19" customFormat="1" x14ac:dyDescent="0.3">
      <c r="C116" s="51"/>
      <c r="D116" s="52" t="s">
        <v>149</v>
      </c>
      <c r="E116" s="53"/>
      <c r="F116" s="53" t="s">
        <v>150</v>
      </c>
      <c r="G116" s="53"/>
      <c r="J116" s="53"/>
      <c r="K116" s="51"/>
      <c r="L116" s="51" t="s">
        <v>151</v>
      </c>
      <c r="N116" s="54"/>
      <c r="P116" s="55" t="s">
        <v>152</v>
      </c>
    </row>
    <row r="117" spans="1:22" s="19" customFormat="1" x14ac:dyDescent="0.3">
      <c r="C117" s="51"/>
      <c r="D117" s="52"/>
      <c r="E117" s="53"/>
      <c r="F117" s="53"/>
      <c r="G117" s="53"/>
      <c r="H117" s="56"/>
      <c r="I117" s="56"/>
      <c r="J117" s="53"/>
      <c r="K117" s="51"/>
      <c r="L117" s="51"/>
      <c r="M117" s="51"/>
      <c r="N117" s="54"/>
      <c r="P117" s="55" t="s">
        <v>153</v>
      </c>
    </row>
    <row r="118" spans="1:22" s="19" customFormat="1" x14ac:dyDescent="0.3">
      <c r="C118" s="51"/>
      <c r="D118" s="52" t="s">
        <v>154</v>
      </c>
      <c r="E118" s="53"/>
      <c r="F118" s="53" t="s">
        <v>155</v>
      </c>
      <c r="G118" s="53"/>
      <c r="H118" s="56"/>
      <c r="I118" s="56"/>
      <c r="J118" s="53"/>
      <c r="K118" s="51"/>
      <c r="L118" s="51"/>
      <c r="M118" s="51"/>
      <c r="N118" s="54"/>
      <c r="P118" s="55" t="s">
        <v>156</v>
      </c>
    </row>
    <row r="119" spans="1:22" s="19" customFormat="1" ht="13.8" x14ac:dyDescent="0.25">
      <c r="D119" s="50"/>
      <c r="F119" s="50"/>
      <c r="G119" s="50"/>
      <c r="P119" s="55" t="s">
        <v>157</v>
      </c>
      <c r="T119" s="50"/>
      <c r="U119" s="50"/>
    </row>
    <row r="120" spans="1:22" s="19" customFormat="1" ht="13.8" x14ac:dyDescent="0.25">
      <c r="D120" s="50"/>
      <c r="F120" s="50"/>
      <c r="G120" s="50"/>
      <c r="P120" s="55" t="s">
        <v>158</v>
      </c>
      <c r="T120" s="50"/>
      <c r="U120" s="50"/>
    </row>
    <row r="121" spans="1:22" s="19" customFormat="1" ht="13.8" x14ac:dyDescent="0.25">
      <c r="D121" s="50"/>
      <c r="F121" s="50"/>
      <c r="G121" s="50"/>
      <c r="P121" s="55" t="s">
        <v>159</v>
      </c>
      <c r="T121" s="50"/>
      <c r="U121" s="50"/>
    </row>
    <row r="122" spans="1:22" s="19" customFormat="1" ht="13.8" x14ac:dyDescent="0.25">
      <c r="D122" s="50"/>
      <c r="F122" s="50"/>
      <c r="G122" s="50"/>
      <c r="P122" s="55" t="s">
        <v>160</v>
      </c>
      <c r="T122" s="50"/>
      <c r="U122" s="50"/>
    </row>
    <row r="123" spans="1:22" s="19" customFormat="1" ht="13.8" x14ac:dyDescent="0.25">
      <c r="D123" s="50"/>
      <c r="F123" s="50"/>
      <c r="G123" s="50"/>
      <c r="P123" s="55" t="s">
        <v>161</v>
      </c>
      <c r="T123" s="50"/>
      <c r="U123" s="50"/>
    </row>
    <row r="124" spans="1:22" s="19" customFormat="1" ht="13.8" x14ac:dyDescent="0.25">
      <c r="D124" s="50"/>
      <c r="F124" s="50"/>
      <c r="G124" s="50"/>
      <c r="P124" s="55" t="s">
        <v>162</v>
      </c>
      <c r="T124" s="50"/>
      <c r="U124" s="50"/>
    </row>
    <row r="125" spans="1:22" s="19" customFormat="1" ht="13.8" x14ac:dyDescent="0.25">
      <c r="D125" s="50"/>
      <c r="F125" s="50"/>
      <c r="G125" s="50"/>
      <c r="P125" s="55" t="s">
        <v>163</v>
      </c>
      <c r="T125" s="50"/>
      <c r="U125" s="50"/>
    </row>
    <row r="126" spans="1:22" s="19" customFormat="1" ht="13.8" x14ac:dyDescent="0.25">
      <c r="D126" s="50"/>
      <c r="F126" s="50"/>
      <c r="G126" s="50"/>
      <c r="T126" s="50"/>
      <c r="U126" s="50"/>
    </row>
    <row r="127" spans="1:22" s="19" customFormat="1" ht="13.8" x14ac:dyDescent="0.25">
      <c r="D127" s="50"/>
      <c r="F127" s="50"/>
      <c r="G127" s="50"/>
      <c r="T127" s="50"/>
      <c r="U127" s="50"/>
    </row>
    <row r="128" spans="1:22" s="19" customFormat="1" ht="13.8" x14ac:dyDescent="0.25">
      <c r="D128" s="50"/>
      <c r="F128" s="50"/>
      <c r="G128" s="50"/>
      <c r="T128" s="50"/>
      <c r="U128" s="50"/>
    </row>
    <row r="129" spans="4:21" s="19" customFormat="1" ht="13.8" x14ac:dyDescent="0.25">
      <c r="D129" s="50"/>
      <c r="F129" s="50"/>
      <c r="G129" s="50"/>
      <c r="T129" s="50"/>
      <c r="U129" s="50"/>
    </row>
    <row r="130" spans="4:21" s="19" customFormat="1" ht="13.8" x14ac:dyDescent="0.25">
      <c r="D130" s="50"/>
      <c r="F130" s="50"/>
      <c r="G130" s="50"/>
      <c r="T130" s="50"/>
      <c r="U130" s="50"/>
    </row>
    <row r="131" spans="4:21" s="19" customFormat="1" ht="13.8" x14ac:dyDescent="0.25">
      <c r="D131" s="50"/>
      <c r="F131" s="50"/>
      <c r="G131" s="50"/>
      <c r="T131" s="50"/>
      <c r="U131" s="50"/>
    </row>
    <row r="132" spans="4:21" s="19" customFormat="1" ht="13.8" x14ac:dyDescent="0.25">
      <c r="D132" s="50"/>
      <c r="F132" s="50"/>
      <c r="G132" s="50"/>
      <c r="T132" s="50"/>
      <c r="U132" s="50"/>
    </row>
    <row r="133" spans="4:21" s="19" customFormat="1" ht="13.8" x14ac:dyDescent="0.25">
      <c r="D133" s="50"/>
      <c r="F133" s="50"/>
      <c r="G133" s="50"/>
      <c r="T133" s="50"/>
      <c r="U133" s="50"/>
    </row>
    <row r="134" spans="4:21" s="19" customFormat="1" ht="13.8" x14ac:dyDescent="0.25">
      <c r="D134" s="50"/>
      <c r="F134" s="50"/>
      <c r="G134" s="50"/>
      <c r="T134" s="50"/>
      <c r="U134" s="50"/>
    </row>
    <row r="135" spans="4:21" s="19" customFormat="1" ht="13.8" x14ac:dyDescent="0.25">
      <c r="D135" s="50"/>
      <c r="F135" s="50"/>
      <c r="G135" s="50"/>
      <c r="T135" s="50"/>
      <c r="U135" s="50"/>
    </row>
    <row r="136" spans="4:21" s="19" customFormat="1" ht="13.8" x14ac:dyDescent="0.25">
      <c r="D136" s="50"/>
      <c r="F136" s="50"/>
      <c r="G136" s="50"/>
      <c r="T136" s="50"/>
      <c r="U136" s="50"/>
    </row>
    <row r="137" spans="4:21" s="19" customFormat="1" ht="13.8" x14ac:dyDescent="0.25">
      <c r="D137" s="50"/>
      <c r="F137" s="50"/>
      <c r="G137" s="50"/>
      <c r="T137" s="50"/>
      <c r="U137" s="50"/>
    </row>
    <row r="138" spans="4:21" s="19" customFormat="1" ht="13.8" x14ac:dyDescent="0.25">
      <c r="D138" s="50"/>
      <c r="F138" s="50"/>
      <c r="G138" s="50"/>
      <c r="T138" s="50"/>
      <c r="U138" s="50"/>
    </row>
    <row r="139" spans="4:21" s="19" customFormat="1" ht="13.8" x14ac:dyDescent="0.25">
      <c r="D139" s="50"/>
      <c r="F139" s="50"/>
      <c r="G139" s="50"/>
      <c r="T139" s="50"/>
      <c r="U139" s="50"/>
    </row>
    <row r="140" spans="4:21" s="19" customFormat="1" ht="13.8" x14ac:dyDescent="0.25">
      <c r="D140" s="50"/>
      <c r="F140" s="50"/>
      <c r="G140" s="50"/>
      <c r="T140" s="50"/>
      <c r="U140" s="50"/>
    </row>
    <row r="141" spans="4:21" s="19" customFormat="1" ht="13.8" x14ac:dyDescent="0.25">
      <c r="D141" s="50"/>
      <c r="F141" s="50"/>
      <c r="G141" s="50"/>
      <c r="T141" s="50"/>
      <c r="U141" s="50"/>
    </row>
    <row r="142" spans="4:21" s="19" customFormat="1" ht="13.8" x14ac:dyDescent="0.25">
      <c r="D142" s="50"/>
      <c r="F142" s="50"/>
      <c r="G142" s="50"/>
      <c r="T142" s="50"/>
      <c r="U142" s="50"/>
    </row>
    <row r="143" spans="4:21" s="19" customFormat="1" ht="13.8" x14ac:dyDescent="0.25">
      <c r="D143" s="50"/>
      <c r="F143" s="50"/>
      <c r="G143" s="50"/>
      <c r="T143" s="50"/>
      <c r="U143" s="50"/>
    </row>
    <row r="144" spans="4:21" s="19" customFormat="1" ht="13.8" x14ac:dyDescent="0.25">
      <c r="D144" s="50"/>
      <c r="F144" s="50"/>
      <c r="G144" s="50"/>
      <c r="T144" s="50"/>
      <c r="U144" s="50"/>
    </row>
    <row r="145" spans="4:21" s="19" customFormat="1" ht="13.8" x14ac:dyDescent="0.25">
      <c r="D145" s="50"/>
      <c r="F145" s="50"/>
      <c r="G145" s="50"/>
      <c r="T145" s="50"/>
      <c r="U145" s="50"/>
    </row>
    <row r="146" spans="4:21" s="19" customFormat="1" ht="13.8" x14ac:dyDescent="0.25">
      <c r="D146" s="50"/>
      <c r="F146" s="50"/>
      <c r="G146" s="50"/>
      <c r="T146" s="50"/>
      <c r="U146" s="50"/>
    </row>
    <row r="147" spans="4:21" s="19" customFormat="1" ht="13.8" x14ac:dyDescent="0.25">
      <c r="D147" s="50"/>
      <c r="F147" s="50"/>
      <c r="G147" s="50"/>
      <c r="T147" s="50"/>
      <c r="U147" s="50"/>
    </row>
    <row r="148" spans="4:21" s="19" customFormat="1" ht="13.8" x14ac:dyDescent="0.25">
      <c r="D148" s="50"/>
      <c r="F148" s="50"/>
      <c r="G148" s="50"/>
      <c r="T148" s="50"/>
      <c r="U148" s="50"/>
    </row>
    <row r="149" spans="4:21" s="19" customFormat="1" ht="13.8" x14ac:dyDescent="0.25">
      <c r="D149" s="50"/>
      <c r="F149" s="50"/>
      <c r="G149" s="50"/>
      <c r="T149" s="50"/>
      <c r="U149" s="50"/>
    </row>
    <row r="150" spans="4:21" s="19" customFormat="1" ht="13.8" x14ac:dyDescent="0.25">
      <c r="D150" s="50"/>
      <c r="F150" s="50"/>
      <c r="G150" s="50"/>
      <c r="T150" s="50"/>
      <c r="U150" s="50"/>
    </row>
    <row r="151" spans="4:21" s="19" customFormat="1" ht="13.8" x14ac:dyDescent="0.25">
      <c r="D151" s="50"/>
      <c r="F151" s="50"/>
      <c r="G151" s="50"/>
      <c r="T151" s="50"/>
      <c r="U151" s="50"/>
    </row>
    <row r="152" spans="4:21" s="19" customFormat="1" ht="13.8" x14ac:dyDescent="0.25">
      <c r="D152" s="50"/>
      <c r="F152" s="50"/>
      <c r="G152" s="50"/>
      <c r="T152" s="50"/>
      <c r="U152" s="50"/>
    </row>
    <row r="153" spans="4:21" s="19" customFormat="1" ht="13.8" x14ac:dyDescent="0.25">
      <c r="D153" s="50"/>
      <c r="F153" s="50"/>
      <c r="G153" s="50"/>
      <c r="T153" s="50"/>
      <c r="U153" s="50"/>
    </row>
    <row r="154" spans="4:21" s="19" customFormat="1" ht="13.8" x14ac:dyDescent="0.25">
      <c r="D154" s="50"/>
      <c r="F154" s="50"/>
      <c r="G154" s="50"/>
      <c r="T154" s="50"/>
      <c r="U154" s="50"/>
    </row>
    <row r="155" spans="4:21" s="19" customFormat="1" ht="13.8" x14ac:dyDescent="0.25">
      <c r="D155" s="50"/>
      <c r="F155" s="50"/>
      <c r="G155" s="50"/>
      <c r="T155" s="50"/>
      <c r="U155" s="50"/>
    </row>
    <row r="156" spans="4:21" s="19" customFormat="1" ht="13.8" x14ac:dyDescent="0.25">
      <c r="D156" s="50"/>
      <c r="F156" s="50"/>
      <c r="G156" s="50"/>
      <c r="T156" s="50"/>
      <c r="U156" s="50"/>
    </row>
    <row r="157" spans="4:21" s="19" customFormat="1" ht="13.8" x14ac:dyDescent="0.25">
      <c r="D157" s="50"/>
      <c r="F157" s="50"/>
      <c r="G157" s="50"/>
      <c r="T157" s="50"/>
      <c r="U157" s="50"/>
    </row>
    <row r="158" spans="4:21" s="19" customFormat="1" ht="13.8" x14ac:dyDescent="0.25">
      <c r="D158" s="50"/>
      <c r="F158" s="50"/>
      <c r="G158" s="50"/>
      <c r="T158" s="50"/>
      <c r="U158" s="50"/>
    </row>
    <row r="159" spans="4:21" s="19" customFormat="1" ht="13.8" x14ac:dyDescent="0.25">
      <c r="D159" s="50"/>
      <c r="F159" s="50"/>
      <c r="G159" s="50"/>
      <c r="T159" s="50"/>
      <c r="U159" s="50"/>
    </row>
    <row r="160" spans="4:21" s="19" customFormat="1" ht="13.8" x14ac:dyDescent="0.25">
      <c r="D160" s="50"/>
      <c r="F160" s="50"/>
      <c r="G160" s="50"/>
      <c r="T160" s="50"/>
      <c r="U160" s="50"/>
    </row>
    <row r="161" spans="4:21" s="19" customFormat="1" ht="13.8" x14ac:dyDescent="0.25">
      <c r="D161" s="50"/>
      <c r="F161" s="50"/>
      <c r="G161" s="50"/>
      <c r="T161" s="50"/>
      <c r="U161" s="50"/>
    </row>
    <row r="162" spans="4:21" s="19" customFormat="1" ht="13.8" x14ac:dyDescent="0.25">
      <c r="D162" s="50"/>
      <c r="F162" s="50"/>
      <c r="G162" s="50"/>
      <c r="T162" s="50"/>
      <c r="U162" s="50"/>
    </row>
    <row r="163" spans="4:21" s="19" customFormat="1" ht="13.8" x14ac:dyDescent="0.25">
      <c r="D163" s="50"/>
      <c r="F163" s="50"/>
      <c r="G163" s="50"/>
      <c r="T163" s="50"/>
      <c r="U163" s="50"/>
    </row>
    <row r="164" spans="4:21" s="19" customFormat="1" ht="13.8" x14ac:dyDescent="0.25">
      <c r="D164" s="50"/>
      <c r="F164" s="50"/>
      <c r="G164" s="50"/>
      <c r="T164" s="50"/>
      <c r="U164" s="50"/>
    </row>
    <row r="165" spans="4:21" s="19" customFormat="1" ht="13.8" x14ac:dyDescent="0.25">
      <c r="D165" s="50"/>
      <c r="F165" s="50"/>
      <c r="G165" s="50"/>
      <c r="T165" s="50"/>
      <c r="U165" s="50"/>
    </row>
    <row r="166" spans="4:21" s="19" customFormat="1" ht="13.8" x14ac:dyDescent="0.25">
      <c r="D166" s="50"/>
      <c r="F166" s="50"/>
      <c r="G166" s="50"/>
      <c r="T166" s="50"/>
      <c r="U166" s="50"/>
    </row>
    <row r="167" spans="4:21" s="19" customFormat="1" ht="13.8" x14ac:dyDescent="0.25">
      <c r="D167" s="50"/>
      <c r="F167" s="50"/>
      <c r="G167" s="50"/>
      <c r="T167" s="50"/>
      <c r="U167" s="50"/>
    </row>
    <row r="168" spans="4:21" s="19" customFormat="1" ht="13.8" x14ac:dyDescent="0.25">
      <c r="D168" s="50"/>
      <c r="F168" s="50"/>
      <c r="G168" s="50"/>
      <c r="T168" s="50"/>
      <c r="U168" s="50"/>
    </row>
    <row r="169" spans="4:21" s="19" customFormat="1" ht="13.8" x14ac:dyDescent="0.25">
      <c r="D169" s="50"/>
      <c r="F169" s="50"/>
      <c r="G169" s="50"/>
      <c r="T169" s="50"/>
      <c r="U169" s="50"/>
    </row>
    <row r="170" spans="4:21" s="19" customFormat="1" ht="13.8" x14ac:dyDescent="0.25">
      <c r="D170" s="50"/>
      <c r="F170" s="50"/>
      <c r="G170" s="50"/>
      <c r="T170" s="50"/>
      <c r="U170" s="50"/>
    </row>
    <row r="171" spans="4:21" s="19" customFormat="1" ht="13.8" x14ac:dyDescent="0.25">
      <c r="D171" s="50"/>
      <c r="F171" s="50"/>
      <c r="G171" s="50"/>
      <c r="T171" s="50"/>
      <c r="U171" s="50"/>
    </row>
    <row r="172" spans="4:21" s="19" customFormat="1" ht="13.8" x14ac:dyDescent="0.25">
      <c r="D172" s="50"/>
      <c r="F172" s="50"/>
      <c r="G172" s="50"/>
      <c r="T172" s="50"/>
      <c r="U172" s="50"/>
    </row>
    <row r="173" spans="4:21" s="19" customFormat="1" ht="13.8" x14ac:dyDescent="0.25">
      <c r="D173" s="50"/>
      <c r="F173" s="50"/>
      <c r="G173" s="50"/>
      <c r="T173" s="50"/>
      <c r="U173" s="50"/>
    </row>
    <row r="174" spans="4:21" s="19" customFormat="1" ht="13.8" x14ac:dyDescent="0.25">
      <c r="D174" s="50"/>
      <c r="F174" s="50"/>
      <c r="G174" s="50"/>
      <c r="T174" s="50"/>
      <c r="U174" s="50"/>
    </row>
    <row r="175" spans="4:21" s="19" customFormat="1" ht="13.8" x14ac:dyDescent="0.25">
      <c r="D175" s="50"/>
      <c r="F175" s="50"/>
      <c r="G175" s="50"/>
      <c r="T175" s="50"/>
      <c r="U175" s="50"/>
    </row>
    <row r="176" spans="4:21" s="19" customFormat="1" ht="13.8" x14ac:dyDescent="0.25">
      <c r="D176" s="50"/>
      <c r="F176" s="50"/>
      <c r="G176" s="50"/>
      <c r="T176" s="50"/>
      <c r="U176" s="50"/>
    </row>
    <row r="177" spans="4:21" s="19" customFormat="1" ht="13.8" x14ac:dyDescent="0.25">
      <c r="D177" s="50"/>
      <c r="F177" s="50"/>
      <c r="G177" s="50"/>
      <c r="T177" s="50"/>
      <c r="U177" s="50"/>
    </row>
    <row r="178" spans="4:21" s="19" customFormat="1" ht="13.8" x14ac:dyDescent="0.25">
      <c r="D178" s="50"/>
      <c r="F178" s="50"/>
      <c r="G178" s="50"/>
      <c r="T178" s="50"/>
      <c r="U178" s="50"/>
    </row>
    <row r="179" spans="4:21" s="19" customFormat="1" ht="13.8" x14ac:dyDescent="0.25">
      <c r="D179" s="50"/>
      <c r="F179" s="50"/>
      <c r="G179" s="50"/>
      <c r="T179" s="50"/>
      <c r="U179" s="50"/>
    </row>
    <row r="180" spans="4:21" s="19" customFormat="1" ht="13.8" x14ac:dyDescent="0.25">
      <c r="D180" s="50"/>
      <c r="F180" s="50"/>
      <c r="G180" s="50"/>
      <c r="T180" s="50"/>
      <c r="U180" s="50"/>
    </row>
    <row r="181" spans="4:21" s="19" customFormat="1" ht="13.8" x14ac:dyDescent="0.25">
      <c r="D181" s="50"/>
      <c r="F181" s="50"/>
      <c r="G181" s="50"/>
      <c r="T181" s="50"/>
      <c r="U181" s="50"/>
    </row>
    <row r="182" spans="4:21" s="19" customFormat="1" ht="13.8" x14ac:dyDescent="0.25">
      <c r="D182" s="50"/>
      <c r="F182" s="50"/>
      <c r="G182" s="50"/>
      <c r="T182" s="50"/>
      <c r="U182" s="50"/>
    </row>
    <row r="183" spans="4:21" s="19" customFormat="1" ht="13.8" x14ac:dyDescent="0.25">
      <c r="D183" s="50"/>
      <c r="F183" s="50"/>
      <c r="G183" s="50"/>
      <c r="T183" s="50"/>
      <c r="U183" s="50"/>
    </row>
    <row r="184" spans="4:21" s="19" customFormat="1" ht="13.8" x14ac:dyDescent="0.25">
      <c r="D184" s="50"/>
      <c r="F184" s="50"/>
      <c r="G184" s="50"/>
      <c r="T184" s="50"/>
      <c r="U184" s="50"/>
    </row>
    <row r="185" spans="4:21" s="19" customFormat="1" ht="13.8" x14ac:dyDescent="0.25">
      <c r="D185" s="50"/>
      <c r="F185" s="50"/>
      <c r="G185" s="50"/>
      <c r="T185" s="50"/>
      <c r="U185" s="50"/>
    </row>
    <row r="186" spans="4:21" s="19" customFormat="1" ht="13.8" x14ac:dyDescent="0.25">
      <c r="D186" s="50"/>
      <c r="F186" s="50"/>
      <c r="G186" s="50"/>
      <c r="T186" s="50"/>
      <c r="U186" s="50"/>
    </row>
    <row r="187" spans="4:21" s="19" customFormat="1" ht="13.8" x14ac:dyDescent="0.25">
      <c r="D187" s="50"/>
      <c r="F187" s="50"/>
      <c r="G187" s="50"/>
      <c r="T187" s="50"/>
      <c r="U187" s="50"/>
    </row>
    <row r="188" spans="4:21" s="19" customFormat="1" ht="13.8" x14ac:dyDescent="0.25">
      <c r="D188" s="50"/>
      <c r="F188" s="50"/>
      <c r="G188" s="50"/>
      <c r="T188" s="50"/>
      <c r="U188" s="50"/>
    </row>
    <row r="189" spans="4:21" s="19" customFormat="1" ht="13.8" x14ac:dyDescent="0.25">
      <c r="D189" s="50"/>
      <c r="F189" s="50"/>
      <c r="G189" s="50"/>
      <c r="T189" s="50"/>
      <c r="U189" s="50"/>
    </row>
    <row r="190" spans="4:21" s="19" customFormat="1" ht="13.8" x14ac:dyDescent="0.25">
      <c r="D190" s="50"/>
      <c r="F190" s="50"/>
      <c r="G190" s="50"/>
      <c r="T190" s="50"/>
      <c r="U190" s="50"/>
    </row>
    <row r="191" spans="4:21" s="19" customFormat="1" ht="13.8" x14ac:dyDescent="0.25">
      <c r="D191" s="50"/>
      <c r="F191" s="50"/>
      <c r="G191" s="50"/>
      <c r="T191" s="50"/>
      <c r="U191" s="50"/>
    </row>
    <row r="192" spans="4:21" s="19" customFormat="1" ht="13.8" x14ac:dyDescent="0.25">
      <c r="D192" s="50"/>
      <c r="F192" s="50"/>
      <c r="G192" s="50"/>
      <c r="T192" s="50"/>
      <c r="U192" s="50"/>
    </row>
    <row r="193" spans="4:21" s="19" customFormat="1" ht="13.8" x14ac:dyDescent="0.25">
      <c r="D193" s="50"/>
      <c r="F193" s="50"/>
      <c r="G193" s="50"/>
      <c r="T193" s="50"/>
      <c r="U193" s="50"/>
    </row>
    <row r="194" spans="4:21" s="19" customFormat="1" ht="13.8" x14ac:dyDescent="0.25">
      <c r="D194" s="50"/>
      <c r="F194" s="50"/>
      <c r="G194" s="50"/>
      <c r="T194" s="50"/>
      <c r="U194" s="50"/>
    </row>
    <row r="195" spans="4:21" s="19" customFormat="1" ht="13.8" x14ac:dyDescent="0.25">
      <c r="D195" s="50"/>
      <c r="F195" s="50"/>
      <c r="G195" s="50"/>
      <c r="T195" s="50"/>
      <c r="U195" s="50"/>
    </row>
    <row r="196" spans="4:21" s="19" customFormat="1" ht="13.8" x14ac:dyDescent="0.25">
      <c r="D196" s="50"/>
      <c r="F196" s="50"/>
      <c r="G196" s="50"/>
      <c r="T196" s="50"/>
      <c r="U196" s="50"/>
    </row>
    <row r="197" spans="4:21" s="19" customFormat="1" ht="13.8" x14ac:dyDescent="0.25">
      <c r="D197" s="50"/>
      <c r="F197" s="50"/>
      <c r="G197" s="50"/>
      <c r="T197" s="50"/>
      <c r="U197" s="50"/>
    </row>
    <row r="198" spans="4:21" s="19" customFormat="1" ht="13.8" x14ac:dyDescent="0.25">
      <c r="D198" s="50"/>
      <c r="F198" s="50"/>
      <c r="G198" s="50"/>
      <c r="T198" s="50"/>
      <c r="U198" s="50"/>
    </row>
    <row r="199" spans="4:21" s="19" customFormat="1" ht="13.8" x14ac:dyDescent="0.25">
      <c r="D199" s="50"/>
      <c r="F199" s="50"/>
      <c r="G199" s="50"/>
      <c r="T199" s="50"/>
      <c r="U199" s="50"/>
    </row>
    <row r="200" spans="4:21" s="19" customFormat="1" ht="13.8" x14ac:dyDescent="0.25">
      <c r="D200" s="50"/>
      <c r="F200" s="50"/>
      <c r="G200" s="50"/>
      <c r="T200" s="50"/>
      <c r="U200" s="50"/>
    </row>
    <row r="201" spans="4:21" s="19" customFormat="1" ht="13.8" x14ac:dyDescent="0.25">
      <c r="D201" s="50"/>
      <c r="F201" s="50"/>
      <c r="G201" s="50"/>
      <c r="T201" s="50"/>
      <c r="U201" s="50"/>
    </row>
    <row r="202" spans="4:21" s="19" customFormat="1" ht="13.8" x14ac:dyDescent="0.25">
      <c r="D202" s="50"/>
      <c r="F202" s="50"/>
      <c r="G202" s="50"/>
      <c r="T202" s="50"/>
      <c r="U202" s="50"/>
    </row>
    <row r="203" spans="4:21" s="19" customFormat="1" ht="13.8" x14ac:dyDescent="0.25">
      <c r="D203" s="50"/>
      <c r="F203" s="50"/>
      <c r="G203" s="50"/>
      <c r="T203" s="50"/>
      <c r="U203" s="50"/>
    </row>
    <row r="204" spans="4:21" s="19" customFormat="1" ht="13.8" x14ac:dyDescent="0.25">
      <c r="D204" s="50"/>
      <c r="F204" s="50"/>
      <c r="G204" s="50"/>
      <c r="T204" s="50"/>
      <c r="U204" s="50"/>
    </row>
    <row r="205" spans="4:21" s="19" customFormat="1" ht="13.8" x14ac:dyDescent="0.25">
      <c r="D205" s="50"/>
      <c r="F205" s="50"/>
      <c r="G205" s="50"/>
      <c r="T205" s="50"/>
      <c r="U205" s="50"/>
    </row>
    <row r="206" spans="4:21" s="19" customFormat="1" ht="13.8" x14ac:dyDescent="0.25">
      <c r="D206" s="50"/>
      <c r="F206" s="50"/>
      <c r="G206" s="50"/>
      <c r="T206" s="50"/>
      <c r="U206" s="50"/>
    </row>
    <row r="207" spans="4:21" s="19" customFormat="1" ht="13.8" x14ac:dyDescent="0.25">
      <c r="D207" s="50"/>
      <c r="F207" s="50"/>
      <c r="G207" s="50"/>
      <c r="T207" s="50"/>
      <c r="U207" s="50"/>
    </row>
    <row r="208" spans="4:21" s="19" customFormat="1" ht="13.8" x14ac:dyDescent="0.25">
      <c r="D208" s="50"/>
      <c r="F208" s="50"/>
      <c r="G208" s="50"/>
      <c r="T208" s="50"/>
      <c r="U208" s="50"/>
    </row>
    <row r="209" spans="4:21" s="19" customFormat="1" ht="13.8" x14ac:dyDescent="0.25">
      <c r="D209" s="50"/>
      <c r="F209" s="50"/>
      <c r="G209" s="50"/>
      <c r="T209" s="50"/>
      <c r="U209" s="50"/>
    </row>
    <row r="210" spans="4:21" s="19" customFormat="1" ht="13.8" x14ac:dyDescent="0.25">
      <c r="D210" s="50"/>
      <c r="F210" s="50"/>
      <c r="G210" s="50"/>
      <c r="T210" s="50"/>
      <c r="U210" s="50"/>
    </row>
    <row r="211" spans="4:21" s="19" customFormat="1" ht="13.8" x14ac:dyDescent="0.25">
      <c r="D211" s="50"/>
      <c r="F211" s="50"/>
      <c r="G211" s="50"/>
      <c r="T211" s="50"/>
      <c r="U211" s="50"/>
    </row>
    <row r="212" spans="4:21" s="19" customFormat="1" ht="13.8" x14ac:dyDescent="0.25">
      <c r="D212" s="50"/>
      <c r="F212" s="50"/>
      <c r="G212" s="50"/>
      <c r="T212" s="50"/>
      <c r="U212" s="50"/>
    </row>
    <row r="213" spans="4:21" s="19" customFormat="1" ht="13.8" x14ac:dyDescent="0.25">
      <c r="D213" s="50"/>
      <c r="F213" s="50"/>
      <c r="G213" s="50"/>
      <c r="T213" s="50"/>
      <c r="U213" s="50"/>
    </row>
    <row r="214" spans="4:21" s="19" customFormat="1" ht="13.8" x14ac:dyDescent="0.25">
      <c r="D214" s="50"/>
      <c r="F214" s="50"/>
      <c r="G214" s="50"/>
      <c r="T214" s="50"/>
      <c r="U214" s="50"/>
    </row>
    <row r="215" spans="4:21" s="19" customFormat="1" ht="13.8" x14ac:dyDescent="0.25">
      <c r="D215" s="50"/>
      <c r="F215" s="50"/>
      <c r="G215" s="50"/>
      <c r="T215" s="50"/>
      <c r="U215" s="50"/>
    </row>
    <row r="216" spans="4:21" s="19" customFormat="1" ht="13.8" x14ac:dyDescent="0.25">
      <c r="D216" s="50"/>
      <c r="F216" s="50"/>
      <c r="G216" s="50"/>
      <c r="T216" s="50"/>
      <c r="U216" s="50"/>
    </row>
    <row r="217" spans="4:21" s="19" customFormat="1" ht="13.8" x14ac:dyDescent="0.25">
      <c r="D217" s="50"/>
      <c r="F217" s="50"/>
      <c r="G217" s="50"/>
      <c r="T217" s="50"/>
      <c r="U217" s="50"/>
    </row>
    <row r="218" spans="4:21" s="19" customFormat="1" ht="13.8" x14ac:dyDescent="0.25">
      <c r="D218" s="50"/>
      <c r="F218" s="50"/>
      <c r="G218" s="50"/>
      <c r="T218" s="50"/>
      <c r="U218" s="50"/>
    </row>
    <row r="219" spans="4:21" s="19" customFormat="1" ht="13.8" x14ac:dyDescent="0.25">
      <c r="D219" s="50"/>
      <c r="F219" s="50"/>
      <c r="G219" s="50"/>
      <c r="T219" s="50"/>
      <c r="U219" s="50"/>
    </row>
    <row r="220" spans="4:21" s="19" customFormat="1" ht="13.8" x14ac:dyDescent="0.25">
      <c r="D220" s="50"/>
      <c r="F220" s="50"/>
      <c r="G220" s="50"/>
      <c r="T220" s="50"/>
      <c r="U220" s="50"/>
    </row>
    <row r="221" spans="4:21" s="19" customFormat="1" ht="13.8" x14ac:dyDescent="0.25">
      <c r="D221" s="50"/>
      <c r="F221" s="50"/>
      <c r="G221" s="50"/>
      <c r="T221" s="50"/>
      <c r="U221" s="50"/>
    </row>
    <row r="222" spans="4:21" s="19" customFormat="1" ht="13.8" x14ac:dyDescent="0.25">
      <c r="D222" s="50"/>
      <c r="F222" s="50"/>
      <c r="G222" s="50"/>
      <c r="T222" s="50"/>
      <c r="U222" s="50"/>
    </row>
    <row r="223" spans="4:21" s="19" customFormat="1" ht="13.8" x14ac:dyDescent="0.25">
      <c r="D223" s="50"/>
      <c r="F223" s="50"/>
      <c r="G223" s="50"/>
      <c r="T223" s="50"/>
      <c r="U223" s="50"/>
    </row>
    <row r="224" spans="4:21" s="19" customFormat="1" ht="13.8" x14ac:dyDescent="0.25">
      <c r="D224" s="50"/>
      <c r="F224" s="50"/>
      <c r="G224" s="50"/>
      <c r="T224" s="50"/>
      <c r="U224" s="50"/>
    </row>
    <row r="225" spans="4:21" s="19" customFormat="1" ht="13.8" x14ac:dyDescent="0.25">
      <c r="D225" s="50"/>
      <c r="F225" s="50"/>
      <c r="G225" s="50"/>
      <c r="T225" s="50"/>
      <c r="U225" s="50"/>
    </row>
    <row r="226" spans="4:21" s="19" customFormat="1" ht="13.8" x14ac:dyDescent="0.25">
      <c r="D226" s="50"/>
      <c r="F226" s="50"/>
      <c r="G226" s="50"/>
      <c r="T226" s="50"/>
      <c r="U226" s="50"/>
    </row>
    <row r="227" spans="4:21" s="19" customFormat="1" ht="13.8" x14ac:dyDescent="0.25">
      <c r="D227" s="50"/>
      <c r="F227" s="50"/>
      <c r="G227" s="50"/>
      <c r="T227" s="50"/>
      <c r="U227" s="50"/>
    </row>
    <row r="228" spans="4:21" s="19" customFormat="1" ht="13.8" x14ac:dyDescent="0.25">
      <c r="D228" s="50"/>
      <c r="F228" s="50"/>
      <c r="G228" s="50"/>
      <c r="T228" s="50"/>
      <c r="U228" s="50"/>
    </row>
    <row r="229" spans="4:21" s="19" customFormat="1" ht="13.8" x14ac:dyDescent="0.25">
      <c r="D229" s="50"/>
      <c r="F229" s="50"/>
      <c r="G229" s="50"/>
      <c r="T229" s="50"/>
      <c r="U229" s="50"/>
    </row>
    <row r="230" spans="4:21" s="19" customFormat="1" ht="13.8" x14ac:dyDescent="0.25">
      <c r="D230" s="50"/>
      <c r="F230" s="50"/>
      <c r="G230" s="50"/>
      <c r="T230" s="50"/>
      <c r="U230" s="50"/>
    </row>
    <row r="231" spans="4:21" s="19" customFormat="1" ht="13.8" x14ac:dyDescent="0.25">
      <c r="D231" s="50"/>
      <c r="F231" s="50"/>
      <c r="G231" s="50"/>
      <c r="T231" s="50"/>
      <c r="U231" s="50"/>
    </row>
    <row r="232" spans="4:21" s="19" customFormat="1" ht="13.8" x14ac:dyDescent="0.25">
      <c r="D232" s="50"/>
      <c r="F232" s="50"/>
      <c r="G232" s="50"/>
      <c r="T232" s="50"/>
      <c r="U232" s="50"/>
    </row>
    <row r="233" spans="4:21" s="19" customFormat="1" ht="13.8" x14ac:dyDescent="0.25">
      <c r="D233" s="50"/>
      <c r="F233" s="50"/>
      <c r="G233" s="50"/>
      <c r="T233" s="50"/>
      <c r="U233" s="50"/>
    </row>
    <row r="234" spans="4:21" s="19" customFormat="1" ht="13.8" x14ac:dyDescent="0.25">
      <c r="D234" s="50"/>
      <c r="F234" s="50"/>
      <c r="G234" s="50"/>
      <c r="T234" s="50"/>
      <c r="U234" s="50"/>
    </row>
    <row r="235" spans="4:21" s="19" customFormat="1" ht="13.8" x14ac:dyDescent="0.25">
      <c r="D235" s="50"/>
      <c r="F235" s="50"/>
      <c r="G235" s="50"/>
      <c r="T235" s="50"/>
      <c r="U235" s="50"/>
    </row>
    <row r="236" spans="4:21" s="19" customFormat="1" ht="13.8" x14ac:dyDescent="0.25">
      <c r="D236" s="50"/>
      <c r="F236" s="50"/>
      <c r="G236" s="50"/>
      <c r="T236" s="50"/>
      <c r="U236" s="50"/>
    </row>
    <row r="237" spans="4:21" s="19" customFormat="1" ht="13.8" x14ac:dyDescent="0.25">
      <c r="D237" s="50"/>
      <c r="F237" s="50"/>
      <c r="G237" s="50"/>
      <c r="T237" s="50"/>
      <c r="U237" s="50"/>
    </row>
    <row r="238" spans="4:21" s="19" customFormat="1" ht="13.8" x14ac:dyDescent="0.25">
      <c r="D238" s="50"/>
      <c r="F238" s="50"/>
      <c r="G238" s="50"/>
      <c r="T238" s="50"/>
      <c r="U238" s="50"/>
    </row>
    <row r="239" spans="4:21" s="19" customFormat="1" ht="13.8" x14ac:dyDescent="0.25">
      <c r="D239" s="50"/>
      <c r="F239" s="50"/>
      <c r="G239" s="50"/>
      <c r="T239" s="50"/>
      <c r="U239" s="50"/>
    </row>
    <row r="240" spans="4:21" s="19" customFormat="1" ht="13.8" x14ac:dyDescent="0.25">
      <c r="D240" s="50"/>
      <c r="F240" s="50"/>
      <c r="G240" s="50"/>
      <c r="T240" s="50"/>
      <c r="U240" s="50"/>
    </row>
    <row r="241" spans="4:21" s="19" customFormat="1" ht="13.8" x14ac:dyDescent="0.25">
      <c r="D241" s="50"/>
      <c r="F241" s="50"/>
      <c r="G241" s="50"/>
      <c r="T241" s="50"/>
      <c r="U241" s="50"/>
    </row>
    <row r="242" spans="4:21" s="19" customFormat="1" ht="13.8" x14ac:dyDescent="0.25">
      <c r="D242" s="50"/>
      <c r="F242" s="50"/>
      <c r="G242" s="50"/>
      <c r="T242" s="50"/>
      <c r="U242" s="50"/>
    </row>
  </sheetData>
  <mergeCells count="1">
    <mergeCell ref="A1:Q1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Протокол_11 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2022-11-17T10:15:11Z</dcterms:created>
  <dcterms:modified xsi:type="dcterms:W3CDTF">2022-11-17T10:18:13Z</dcterms:modified>
</cp:coreProperties>
</file>