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etodists\ОЛИМПИАДЫ\2022-2023\Окружной этап\12 ВСЕ ПРОТОКОЛЫ\Литература\на сайт\"/>
    </mc:Choice>
  </mc:AlternateContent>
  <xr:revisionPtr revIDLastSave="0" documentId="13_ncr:1_{A91D9C6F-000E-4682-8BAD-1B87FFA2DD82}" xr6:coauthVersionLast="36" xr6:coauthVersionMax="36" xr10:uidLastSave="{00000000-0000-0000-0000-000000000000}"/>
  <bookViews>
    <workbookView xWindow="0" yWindow="0" windowWidth="23040" windowHeight="9060" xr2:uid="{9477370D-F41B-4BF8-8CC6-7B22941CA5A5}"/>
  </bookViews>
  <sheets>
    <sheet name="7_Протокол_общ" sheetId="1" r:id="rId1"/>
  </sheets>
  <externalReferences>
    <externalReference r:id="rId2"/>
  </externalReferences>
  <definedNames>
    <definedName name="_xlnm._FilterDatabase" localSheetId="0" hidden="1">'7_Протокол_общ'!$A$3:$P$3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9" i="1" l="1"/>
  <c r="O79" i="1" s="1"/>
  <c r="N78" i="1"/>
  <c r="O78" i="1" s="1"/>
  <c r="N133" i="1"/>
  <c r="O133" i="1" s="1"/>
  <c r="N132" i="1"/>
  <c r="O132" i="1" s="1"/>
  <c r="N4" i="1"/>
  <c r="O4" i="1" s="1"/>
  <c r="N107" i="1"/>
  <c r="O107" i="1" s="1"/>
  <c r="N153" i="1"/>
  <c r="O153" i="1" s="1"/>
  <c r="N57" i="1"/>
  <c r="O57" i="1" s="1"/>
  <c r="N6" i="1"/>
  <c r="O6" i="1" s="1"/>
  <c r="N131" i="1"/>
  <c r="O131" i="1" s="1"/>
  <c r="N94" i="1"/>
  <c r="O94" i="1" s="1"/>
  <c r="N56" i="1"/>
  <c r="O56" i="1" s="1"/>
  <c r="N139" i="1"/>
  <c r="O139" i="1" s="1"/>
  <c r="N34" i="1"/>
  <c r="O34" i="1" s="1"/>
  <c r="N55" i="1"/>
  <c r="O55" i="1" s="1"/>
  <c r="N33" i="1"/>
  <c r="O33" i="1" s="1"/>
  <c r="N16" i="1"/>
  <c r="O16" i="1" s="1"/>
  <c r="N32" i="1"/>
  <c r="O32" i="1" s="1"/>
  <c r="N138" i="1"/>
  <c r="O138" i="1" s="1"/>
  <c r="N77" i="1"/>
  <c r="O77" i="1" s="1"/>
  <c r="N152" i="1"/>
  <c r="O152" i="1" s="1"/>
  <c r="N54" i="1"/>
  <c r="O54" i="1" s="1"/>
  <c r="N76" i="1"/>
  <c r="O76" i="1" s="1"/>
  <c r="N106" i="1"/>
  <c r="O106" i="1" s="1"/>
  <c r="N130" i="1"/>
  <c r="O130" i="1" s="1"/>
  <c r="N120" i="1"/>
  <c r="O120" i="1" s="1"/>
  <c r="N105" i="1"/>
  <c r="O105" i="1" s="1"/>
  <c r="N10" i="1"/>
  <c r="O10" i="1" s="1"/>
  <c r="N75" i="1"/>
  <c r="O75" i="1" s="1"/>
  <c r="N74" i="1"/>
  <c r="O74" i="1" s="1"/>
  <c r="N53" i="1"/>
  <c r="O53" i="1" s="1"/>
  <c r="N93" i="1"/>
  <c r="O93" i="1" s="1"/>
  <c r="N73" i="1"/>
  <c r="O73" i="1" s="1"/>
  <c r="N31" i="1"/>
  <c r="O31" i="1" s="1"/>
  <c r="N52" i="1"/>
  <c r="O52" i="1" s="1"/>
  <c r="N146" i="1"/>
  <c r="O146" i="1" s="1"/>
  <c r="N51" i="1"/>
  <c r="O51" i="1" s="1"/>
  <c r="N137" i="1"/>
  <c r="O137" i="1" s="1"/>
  <c r="N136" i="1"/>
  <c r="O136" i="1" s="1"/>
  <c r="N129" i="1"/>
  <c r="O129" i="1" s="1"/>
  <c r="N151" i="1"/>
  <c r="O151" i="1" s="1"/>
  <c r="N119" i="1"/>
  <c r="O119" i="1" s="1"/>
  <c r="N72" i="1"/>
  <c r="O72" i="1" s="1"/>
  <c r="N71" i="1"/>
  <c r="O71" i="1" s="1"/>
  <c r="N70" i="1"/>
  <c r="O70" i="1" s="1"/>
  <c r="N118" i="1"/>
  <c r="O118" i="1" s="1"/>
  <c r="N69" i="1"/>
  <c r="O69" i="1" s="1"/>
  <c r="N128" i="1"/>
  <c r="O128" i="1" s="1"/>
  <c r="N68" i="1"/>
  <c r="O68" i="1" s="1"/>
  <c r="N30" i="1"/>
  <c r="O30" i="1" s="1"/>
  <c r="N9" i="1"/>
  <c r="O9" i="1" s="1"/>
  <c r="N50" i="1"/>
  <c r="O50" i="1" s="1"/>
  <c r="N49" i="1"/>
  <c r="O49" i="1" s="1"/>
  <c r="N29" i="1"/>
  <c r="O29" i="1" s="1"/>
  <c r="N92" i="1"/>
  <c r="O92" i="1" s="1"/>
  <c r="N145" i="1"/>
  <c r="O145" i="1" s="1"/>
  <c r="O28" i="1"/>
  <c r="N28" i="1"/>
  <c r="N48" i="1"/>
  <c r="O48" i="1" s="1"/>
  <c r="N47" i="1"/>
  <c r="O47" i="1" s="1"/>
  <c r="N144" i="1"/>
  <c r="O144" i="1" s="1"/>
  <c r="N27" i="1"/>
  <c r="O27" i="1" s="1"/>
  <c r="N46" i="1"/>
  <c r="O46" i="1" s="1"/>
  <c r="N45" i="1"/>
  <c r="O45" i="1" s="1"/>
  <c r="N91" i="1"/>
  <c r="O91" i="1" s="1"/>
  <c r="N5" i="1"/>
  <c r="O5" i="1" s="1"/>
  <c r="N104" i="1"/>
  <c r="O104" i="1" s="1"/>
  <c r="N26" i="1"/>
  <c r="O26" i="1" s="1"/>
  <c r="N90" i="1"/>
  <c r="O90" i="1" s="1"/>
  <c r="N67" i="1"/>
  <c r="O67" i="1" s="1"/>
  <c r="N103" i="1"/>
  <c r="O103" i="1" s="1"/>
  <c r="N89" i="1"/>
  <c r="O89" i="1" s="1"/>
  <c r="N150" i="1"/>
  <c r="O150" i="1" s="1"/>
  <c r="N88" i="1"/>
  <c r="O88" i="1" s="1"/>
  <c r="N25" i="1"/>
  <c r="O25" i="1" s="1"/>
  <c r="N44" i="1"/>
  <c r="O44" i="1" s="1"/>
  <c r="N149" i="1"/>
  <c r="O149" i="1" s="1"/>
  <c r="N102" i="1"/>
  <c r="O102" i="1" s="1"/>
  <c r="N101" i="1"/>
  <c r="O101" i="1" s="1"/>
  <c r="N87" i="1"/>
  <c r="O87" i="1" s="1"/>
  <c r="N117" i="1"/>
  <c r="O117" i="1" s="1"/>
  <c r="N86" i="1"/>
  <c r="O86" i="1" s="1"/>
  <c r="N116" i="1"/>
  <c r="O116" i="1" s="1"/>
  <c r="N127" i="1"/>
  <c r="O127" i="1" s="1"/>
  <c r="N135" i="1"/>
  <c r="O135" i="1" s="1"/>
  <c r="N134" i="1"/>
  <c r="O134" i="1" s="1"/>
  <c r="N15" i="1"/>
  <c r="O15" i="1" s="1"/>
  <c r="N126" i="1"/>
  <c r="O126" i="1" s="1"/>
  <c r="N66" i="1"/>
  <c r="O66" i="1" s="1"/>
  <c r="N125" i="1"/>
  <c r="O125" i="1" s="1"/>
  <c r="N24" i="1"/>
  <c r="O24" i="1" s="1"/>
  <c r="N143" i="1"/>
  <c r="O143" i="1" s="1"/>
  <c r="N100" i="1"/>
  <c r="O100" i="1" s="1"/>
  <c r="N8" i="1"/>
  <c r="O8" i="1" s="1"/>
  <c r="N115" i="1"/>
  <c r="O115" i="1" s="1"/>
  <c r="N114" i="1"/>
  <c r="O114" i="1" s="1"/>
  <c r="N65" i="1"/>
  <c r="O65" i="1" s="1"/>
  <c r="N43" i="1"/>
  <c r="O43" i="1" s="1"/>
  <c r="N64" i="1"/>
  <c r="O64" i="1" s="1"/>
  <c r="N148" i="1"/>
  <c r="O148" i="1" s="1"/>
  <c r="N99" i="1"/>
  <c r="O99" i="1" s="1"/>
  <c r="N23" i="1"/>
  <c r="O23" i="1" s="1"/>
  <c r="N113" i="1"/>
  <c r="O113" i="1" s="1"/>
  <c r="N85" i="1"/>
  <c r="O85" i="1" s="1"/>
  <c r="N14" i="1"/>
  <c r="O14" i="1" s="1"/>
  <c r="N63" i="1"/>
  <c r="O63" i="1" s="1"/>
  <c r="N84" i="1"/>
  <c r="O84" i="1" s="1"/>
  <c r="N42" i="1"/>
  <c r="O42" i="1" s="1"/>
  <c r="N112" i="1"/>
  <c r="O112" i="1" s="1"/>
  <c r="N62" i="1"/>
  <c r="O62" i="1" s="1"/>
  <c r="N22" i="1"/>
  <c r="O22" i="1" s="1"/>
  <c r="N111" i="1"/>
  <c r="O111" i="1" s="1"/>
  <c r="N41" i="1"/>
  <c r="O41" i="1" s="1"/>
  <c r="N21" i="1"/>
  <c r="O21" i="1" s="1"/>
  <c r="N124" i="1"/>
  <c r="O124" i="1" s="1"/>
  <c r="N13" i="1"/>
  <c r="O13" i="1" s="1"/>
  <c r="N142" i="1"/>
  <c r="O142" i="1" s="1"/>
  <c r="N123" i="1"/>
  <c r="O123" i="1" s="1"/>
  <c r="N122" i="1"/>
  <c r="O122" i="1" s="1"/>
  <c r="N61" i="1"/>
  <c r="O61" i="1" s="1"/>
  <c r="N20" i="1"/>
  <c r="O20" i="1" s="1"/>
  <c r="N40" i="1"/>
  <c r="O40" i="1" s="1"/>
  <c r="N60" i="1"/>
  <c r="O60" i="1" s="1"/>
  <c r="N59" i="1"/>
  <c r="O59" i="1" s="1"/>
  <c r="N12" i="1"/>
  <c r="O12" i="1" s="1"/>
  <c r="N11" i="1"/>
  <c r="O11" i="1" s="1"/>
  <c r="N39" i="1"/>
  <c r="O39" i="1" s="1"/>
  <c r="N38" i="1"/>
  <c r="O38" i="1" s="1"/>
  <c r="N98" i="1"/>
  <c r="O98" i="1" s="1"/>
  <c r="N110" i="1"/>
  <c r="O110" i="1" s="1"/>
  <c r="N97" i="1"/>
  <c r="O97" i="1" s="1"/>
  <c r="N141" i="1"/>
  <c r="O141" i="1" s="1"/>
  <c r="N109" i="1"/>
  <c r="O109" i="1" s="1"/>
  <c r="N37" i="1"/>
  <c r="O37" i="1" s="1"/>
  <c r="N36" i="1"/>
  <c r="O36" i="1" s="1"/>
  <c r="N83" i="1"/>
  <c r="O83" i="1" s="1"/>
  <c r="N96" i="1"/>
  <c r="O96" i="1" s="1"/>
  <c r="N19" i="1"/>
  <c r="O19" i="1" s="1"/>
  <c r="N121" i="1"/>
  <c r="O121" i="1" s="1"/>
  <c r="N108" i="1"/>
  <c r="O108" i="1" s="1"/>
  <c r="N18" i="1"/>
  <c r="O18" i="1" s="1"/>
  <c r="N82" i="1"/>
  <c r="O82" i="1" s="1"/>
  <c r="N95" i="1"/>
  <c r="O95" i="1" s="1"/>
  <c r="N7" i="1"/>
  <c r="O7" i="1" s="1"/>
  <c r="N81" i="1"/>
  <c r="O81" i="1" s="1"/>
  <c r="N58" i="1"/>
  <c r="O58" i="1" s="1"/>
  <c r="N17" i="1"/>
  <c r="O17" i="1" s="1"/>
  <c r="N140" i="1"/>
  <c r="O140" i="1" s="1"/>
  <c r="N80" i="1"/>
  <c r="O80" i="1" s="1"/>
  <c r="N35" i="1"/>
  <c r="O35" i="1" s="1"/>
  <c r="N147" i="1"/>
  <c r="O147" i="1" s="1"/>
</calcChain>
</file>

<file path=xl/sharedStrings.xml><?xml version="1.0" encoding="utf-8"?>
<sst xmlns="http://schemas.openxmlformats.org/spreadsheetml/2006/main" count="868" uniqueCount="215">
  <si>
    <t>Протокол окружного этапа всероссийской олимпиады школьников в 2022-2023 уч.году
Литература. 7 класс</t>
  </si>
  <si>
    <t>Дата размещения: 17.11.2022</t>
  </si>
  <si>
    <t>№ п/п</t>
  </si>
  <si>
    <t>счетчик</t>
  </si>
  <si>
    <t>Код</t>
  </si>
  <si>
    <t>район</t>
  </si>
  <si>
    <t>Предмет</t>
  </si>
  <si>
    <t>Класс</t>
  </si>
  <si>
    <t>Пол</t>
  </si>
  <si>
    <t xml:space="preserve">Дата рождения </t>
  </si>
  <si>
    <t>ОО</t>
  </si>
  <si>
    <t>Задание 1
( 9 б)</t>
  </si>
  <si>
    <t>Задание 2
( 8 б)</t>
  </si>
  <si>
    <t>Задание 3
( 5 б)</t>
  </si>
  <si>
    <t>Итоговый балл 
(22 б)</t>
  </si>
  <si>
    <t>% выполнения</t>
  </si>
  <si>
    <t>Результат</t>
  </si>
  <si>
    <t>7Л01</t>
  </si>
  <si>
    <t>к</t>
  </si>
  <si>
    <t>литература</t>
  </si>
  <si>
    <t>м</t>
  </si>
  <si>
    <t>7Л02</t>
  </si>
  <si>
    <t>ж</t>
  </si>
  <si>
    <t>7Л03</t>
  </si>
  <si>
    <t>7Л04</t>
  </si>
  <si>
    <t>ц</t>
  </si>
  <si>
    <t>7Л05</t>
  </si>
  <si>
    <t>7Л06</t>
  </si>
  <si>
    <t>7Л07</t>
  </si>
  <si>
    <t>7Л08</t>
  </si>
  <si>
    <t>Призер</t>
  </si>
  <si>
    <t>7Л09</t>
  </si>
  <si>
    <t>7Л10</t>
  </si>
  <si>
    <t>7Л11</t>
  </si>
  <si>
    <t>7Л12</t>
  </si>
  <si>
    <t>7Л13</t>
  </si>
  <si>
    <t>неявка</t>
  </si>
  <si>
    <t>7Л14</t>
  </si>
  <si>
    <t>7Л15</t>
  </si>
  <si>
    <t>7Л16</t>
  </si>
  <si>
    <t>7Л17</t>
  </si>
  <si>
    <t>7Л18</t>
  </si>
  <si>
    <t>Ж</t>
  </si>
  <si>
    <t>7Л19</t>
  </si>
  <si>
    <t>7Л20</t>
  </si>
  <si>
    <t>7Л21</t>
  </si>
  <si>
    <t>7Л22</t>
  </si>
  <si>
    <t>7Л23</t>
  </si>
  <si>
    <t>7Л24</t>
  </si>
  <si>
    <t>7Л25</t>
  </si>
  <si>
    <t>7Л26</t>
  </si>
  <si>
    <t>7Л27</t>
  </si>
  <si>
    <t>7Л28</t>
  </si>
  <si>
    <t>7Л29</t>
  </si>
  <si>
    <t>7Л30</t>
  </si>
  <si>
    <t>7Л31</t>
  </si>
  <si>
    <t>7Л32</t>
  </si>
  <si>
    <t>7Л33</t>
  </si>
  <si>
    <t>7Л34</t>
  </si>
  <si>
    <t>7Л35</t>
  </si>
  <si>
    <t>7Л36</t>
  </si>
  <si>
    <t>7Л37</t>
  </si>
  <si>
    <t>7Л38</t>
  </si>
  <si>
    <t>СОТА</t>
  </si>
  <si>
    <t>7Л39</t>
  </si>
  <si>
    <t>7Л40</t>
  </si>
  <si>
    <t>7Л41</t>
  </si>
  <si>
    <t>7Л42</t>
  </si>
  <si>
    <t>7Л43</t>
  </si>
  <si>
    <t>7Л44</t>
  </si>
  <si>
    <t>7Л45</t>
  </si>
  <si>
    <t>М</t>
  </si>
  <si>
    <t>7Л46</t>
  </si>
  <si>
    <t>7Л47</t>
  </si>
  <si>
    <t>7Л48</t>
  </si>
  <si>
    <t>7Л49</t>
  </si>
  <si>
    <t>7Л50</t>
  </si>
  <si>
    <t>7Л51</t>
  </si>
  <si>
    <t>7Л52</t>
  </si>
  <si>
    <t>7Л53</t>
  </si>
  <si>
    <t>7Л54</t>
  </si>
  <si>
    <t>7Л55</t>
  </si>
  <si>
    <t>7Л56</t>
  </si>
  <si>
    <t>7Л57</t>
  </si>
  <si>
    <t>7Л58</t>
  </si>
  <si>
    <t>а</t>
  </si>
  <si>
    <t>7Л59</t>
  </si>
  <si>
    <t>Школа имени С.П.Королёва</t>
  </si>
  <si>
    <t>7Л60</t>
  </si>
  <si>
    <t>7Л61</t>
  </si>
  <si>
    <t>7Л62</t>
  </si>
  <si>
    <t>7Л63</t>
  </si>
  <si>
    <t>ООЦ</t>
  </si>
  <si>
    <t>7Л64</t>
  </si>
  <si>
    <t>ТАУ</t>
  </si>
  <si>
    <t>7Л65</t>
  </si>
  <si>
    <t>7Л66</t>
  </si>
  <si>
    <t>7Л67</t>
  </si>
  <si>
    <t>7Л68</t>
  </si>
  <si>
    <t>7Л69</t>
  </si>
  <si>
    <t>7Л70</t>
  </si>
  <si>
    <t>7Л71</t>
  </si>
  <si>
    <t>7Л72</t>
  </si>
  <si>
    <t>7Л73</t>
  </si>
  <si>
    <t>7Л74</t>
  </si>
  <si>
    <t>7Л75</t>
  </si>
  <si>
    <t>7Л76</t>
  </si>
  <si>
    <t>7Л77</t>
  </si>
  <si>
    <t>7Л78</t>
  </si>
  <si>
    <t>7Л79</t>
  </si>
  <si>
    <t>7Л80</t>
  </si>
  <si>
    <t>7Л81</t>
  </si>
  <si>
    <t>7Л82</t>
  </si>
  <si>
    <t>7Л83</t>
  </si>
  <si>
    <t>7Л84</t>
  </si>
  <si>
    <t>7Л85</t>
  </si>
  <si>
    <t>7Л86</t>
  </si>
  <si>
    <t>7Л87</t>
  </si>
  <si>
    <t>7Л88</t>
  </si>
  <si>
    <t>7Л89</t>
  </si>
  <si>
    <t>7Л90</t>
  </si>
  <si>
    <t>7Л91</t>
  </si>
  <si>
    <t>7Л92</t>
  </si>
  <si>
    <t>7Л93</t>
  </si>
  <si>
    <t>7Л94</t>
  </si>
  <si>
    <t>7Л95</t>
  </si>
  <si>
    <t>7Л96</t>
  </si>
  <si>
    <t>7Л97</t>
  </si>
  <si>
    <t>7Л98</t>
  </si>
  <si>
    <t>05.05.2009</t>
  </si>
  <si>
    <t>7Л99</t>
  </si>
  <si>
    <t>7Л100</t>
  </si>
  <si>
    <t>7Л101</t>
  </si>
  <si>
    <t>7Л102</t>
  </si>
  <si>
    <t>7Л103</t>
  </si>
  <si>
    <t>7Л104</t>
  </si>
  <si>
    <t>7Л105</t>
  </si>
  <si>
    <t>7Л106</t>
  </si>
  <si>
    <t>7Л107</t>
  </si>
  <si>
    <t>7Л108</t>
  </si>
  <si>
    <t>7Л109</t>
  </si>
  <si>
    <t>7Л110</t>
  </si>
  <si>
    <t>7Л111</t>
  </si>
  <si>
    <t>7Л112</t>
  </si>
  <si>
    <t>7Л113</t>
  </si>
  <si>
    <t>7Л114</t>
  </si>
  <si>
    <t>7Л115</t>
  </si>
  <si>
    <t>7Л116</t>
  </si>
  <si>
    <t>7Л117</t>
  </si>
  <si>
    <t>7Л118</t>
  </si>
  <si>
    <t>12.08.2009</t>
  </si>
  <si>
    <t>7Л119</t>
  </si>
  <si>
    <t>7Л120</t>
  </si>
  <si>
    <t>7Л121</t>
  </si>
  <si>
    <t>7Л122</t>
  </si>
  <si>
    <t>7Л123</t>
  </si>
  <si>
    <t>7Л124</t>
  </si>
  <si>
    <t>7Л125</t>
  </si>
  <si>
    <t>7Л126</t>
  </si>
  <si>
    <t>30.12.2009</t>
  </si>
  <si>
    <t>7Л127</t>
  </si>
  <si>
    <t>7Л128</t>
  </si>
  <si>
    <t>15.05.2009</t>
  </si>
  <si>
    <t>7Л129</t>
  </si>
  <si>
    <t>7Л130</t>
  </si>
  <si>
    <t>7Л131</t>
  </si>
  <si>
    <t>7Л132</t>
  </si>
  <si>
    <t>7Л133</t>
  </si>
  <si>
    <t>7Л134</t>
  </si>
  <si>
    <t>7Л135</t>
  </si>
  <si>
    <t>7Л136</t>
  </si>
  <si>
    <t>7Л137</t>
  </si>
  <si>
    <t>7Л138</t>
  </si>
  <si>
    <t>7Л139</t>
  </si>
  <si>
    <t>22.05.2009</t>
  </si>
  <si>
    <t>7Л140</t>
  </si>
  <si>
    <t>7Л141</t>
  </si>
  <si>
    <t>7Л142</t>
  </si>
  <si>
    <t>7Л143</t>
  </si>
  <si>
    <t>7Л144</t>
  </si>
  <si>
    <t>7Л145</t>
  </si>
  <si>
    <t>7Л146</t>
  </si>
  <si>
    <t>7Л147</t>
  </si>
  <si>
    <t>7Л148</t>
  </si>
  <si>
    <t>7Л149</t>
  </si>
  <si>
    <t>7Л150</t>
  </si>
  <si>
    <t>7Л151</t>
  </si>
  <si>
    <t>31.05.2009</t>
  </si>
  <si>
    <t>7Л152</t>
  </si>
  <si>
    <t>7Л153</t>
  </si>
  <si>
    <t>7Л154</t>
  </si>
  <si>
    <t>7Л155</t>
  </si>
  <si>
    <t>Победитель</t>
  </si>
  <si>
    <t>7Л156</t>
  </si>
  <si>
    <t>7Л157</t>
  </si>
  <si>
    <t>7Л158</t>
  </si>
  <si>
    <t>7Л159</t>
  </si>
  <si>
    <t>Председатель жюри:</t>
  </si>
  <si>
    <t>Бахарева С.А.</t>
  </si>
  <si>
    <t>Члены жюри:</t>
  </si>
  <si>
    <t>Антонова С.О.</t>
  </si>
  <si>
    <t>Кулузанова Н.А.</t>
  </si>
  <si>
    <t>Фадеева Е.И</t>
  </si>
  <si>
    <t>Бычкарь Е.М.</t>
  </si>
  <si>
    <t xml:space="preserve">Сопредседатель: </t>
  </si>
  <si>
    <t>Питченкова А.Н.</t>
  </si>
  <si>
    <t>Алещенко А.В.</t>
  </si>
  <si>
    <t>Монина О.А..</t>
  </si>
  <si>
    <t>Гурьева А.В.</t>
  </si>
  <si>
    <t>Еременко Е.Н.</t>
  </si>
  <si>
    <t>Сапунова Е.В.</t>
  </si>
  <si>
    <t>Погорелова О.Н.</t>
  </si>
  <si>
    <t>Субботина И.А.</t>
  </si>
  <si>
    <t>Винс О.С.</t>
  </si>
  <si>
    <t>Романова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</si>
</sst>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11" fillId="0" borderId="0"/>
  </cellStyleXfs>
  <cellXfs count="68">
    <xf numFmtId="0" fontId="0" fillId="0" borderId="0" xfId="0"/>
    <xf numFmtId="0" fontId="2" fillId="2" borderId="0" xfId="0" applyFont="1" applyFill="1" applyBorder="1" applyAlignment="1">
      <alignment wrapText="1"/>
    </xf>
    <xf numFmtId="0" fontId="3" fillId="0" borderId="0" xfId="0" applyFont="1"/>
    <xf numFmtId="0" fontId="0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left" vertical="center"/>
    </xf>
    <xf numFmtId="0" fontId="7" fillId="2" borderId="1" xfId="2" applyNumberFormat="1" applyFont="1" applyFill="1" applyBorder="1" applyAlignment="1">
      <alignment horizontal="center" vertical="center"/>
    </xf>
    <xf numFmtId="0" fontId="7" fillId="2" borderId="1" xfId="4" applyNumberFormat="1" applyFont="1" applyFill="1" applyBorder="1" applyAlignment="1">
      <alignment horizontal="center" vertical="center"/>
    </xf>
    <xf numFmtId="0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14" fontId="7" fillId="0" borderId="1" xfId="2" applyNumberFormat="1" applyFont="1" applyFill="1" applyBorder="1" applyAlignment="1">
      <alignment horizontal="left" vertical="center" wrapText="1"/>
    </xf>
    <xf numFmtId="0" fontId="7" fillId="2" borderId="1" xfId="2" applyNumberFormat="1" applyFont="1" applyFill="1" applyBorder="1" applyAlignment="1">
      <alignment horizontal="center" vertical="center" wrapText="1"/>
    </xf>
    <xf numFmtId="0" fontId="7" fillId="2" borderId="1" xfId="7" applyFont="1" applyFill="1" applyBorder="1" applyAlignment="1">
      <alignment horizontal="center" vertical="center"/>
    </xf>
    <xf numFmtId="0" fontId="7" fillId="2" borderId="1" xfId="2" applyNumberFormat="1" applyFont="1" applyFill="1" applyBorder="1" applyAlignment="1" applyProtection="1">
      <alignment horizontal="center" vertical="center"/>
    </xf>
    <xf numFmtId="0" fontId="7" fillId="2" borderId="1" xfId="4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12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horizontal="centerContinuous" wrapText="1"/>
    </xf>
    <xf numFmtId="0" fontId="3" fillId="0" borderId="0" xfId="0" applyFont="1" applyAlignment="1">
      <alignment horizontal="centerContinuous"/>
    </xf>
    <xf numFmtId="0" fontId="15" fillId="2" borderId="1" xfId="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2" applyNumberFormat="1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9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1" xfId="2" applyNumberFormat="1" applyFont="1" applyFill="1" applyBorder="1" applyAlignment="1">
      <alignment horizontal="center" vertical="center"/>
    </xf>
    <xf numFmtId="0" fontId="7" fillId="0" borderId="1" xfId="4" applyNumberFormat="1" applyFont="1" applyFill="1" applyBorder="1" applyAlignment="1">
      <alignment horizontal="center" vertical="center"/>
    </xf>
    <xf numFmtId="14" fontId="7" fillId="0" borderId="1" xfId="4" applyNumberFormat="1" applyFont="1" applyFill="1" applyBorder="1" applyAlignment="1">
      <alignment horizontal="left" vertical="center"/>
    </xf>
    <xf numFmtId="14" fontId="7" fillId="0" borderId="1" xfId="5" applyNumberFormat="1" applyFont="1" applyFill="1" applyBorder="1" applyAlignment="1">
      <alignment horizontal="left" vertical="center" wrapText="1"/>
    </xf>
    <xf numFmtId="14" fontId="7" fillId="0" borderId="1" xfId="3" applyNumberFormat="1" applyFont="1" applyFill="1" applyBorder="1" applyAlignment="1">
      <alignment horizontal="left" vertical="center" wrapText="1"/>
    </xf>
    <xf numFmtId="0" fontId="7" fillId="0" borderId="1" xfId="7" applyFont="1" applyFill="1" applyBorder="1" applyAlignment="1">
      <alignment horizontal="center" vertical="center"/>
    </xf>
    <xf numFmtId="14" fontId="7" fillId="0" borderId="1" xfId="7" applyNumberFormat="1" applyFont="1" applyFill="1" applyBorder="1" applyAlignment="1">
      <alignment horizontal="left" vertical="center"/>
    </xf>
    <xf numFmtId="14" fontId="7" fillId="0" borderId="1" xfId="4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7" fillId="0" borderId="1" xfId="2" applyNumberFormat="1" applyFont="1" applyFill="1" applyBorder="1" applyAlignment="1" applyProtection="1">
      <alignment horizontal="center" vertical="center"/>
    </xf>
    <xf numFmtId="14" fontId="7" fillId="0" borderId="1" xfId="2" applyNumberFormat="1" applyFont="1" applyFill="1" applyBorder="1" applyAlignment="1" applyProtection="1">
      <alignment horizontal="left" vertical="center"/>
    </xf>
    <xf numFmtId="49" fontId="7" fillId="0" borderId="1" xfId="2" applyNumberFormat="1" applyFont="1" applyFill="1" applyBorder="1" applyAlignment="1">
      <alignment horizontal="left" vertical="center"/>
    </xf>
    <xf numFmtId="0" fontId="7" fillId="0" borderId="1" xfId="4" applyFont="1" applyFill="1" applyBorder="1" applyAlignment="1">
      <alignment horizontal="center" vertical="center"/>
    </xf>
    <xf numFmtId="14" fontId="7" fillId="0" borderId="1" xfId="6" applyNumberFormat="1" applyFont="1" applyFill="1" applyBorder="1" applyAlignment="1">
      <alignment horizontal="left" vertical="center" wrapText="1"/>
    </xf>
    <xf numFmtId="0" fontId="7" fillId="0" borderId="1" xfId="2" applyNumberFormat="1" applyFont="1" applyFill="1" applyBorder="1" applyAlignment="1" applyProtection="1">
      <alignment horizontal="left" vertical="center"/>
    </xf>
    <xf numFmtId="0" fontId="7" fillId="0" borderId="0" xfId="0" applyFont="1" applyFill="1" applyAlignment="1">
      <alignment horizontal="center" vertical="center"/>
    </xf>
  </cellXfs>
  <cellStyles count="8">
    <cellStyle name="Обычный" xfId="0" builtinId="0"/>
    <cellStyle name="Обычный 2" xfId="2" xr:uid="{8CCCDFB3-56BB-41A0-BCF7-17EED63C5A8F}"/>
    <cellStyle name="Обычный 2 3" xfId="5" xr:uid="{E41EDFCF-8EC6-4D2F-A805-798408E70BCD}"/>
    <cellStyle name="Обычный 3" xfId="4" xr:uid="{88C39A5B-97AD-483C-9E34-280705297A3F}"/>
    <cellStyle name="Обычный 4 3" xfId="6" xr:uid="{7846A358-F527-473C-99EF-3A97C2084386}"/>
    <cellStyle name="Обычный 7" xfId="7" xr:uid="{84931C70-C261-4282-9F44-FB5411E038C3}"/>
    <cellStyle name="Обычный_Прил 3 Призеры района 2012-2013" xfId="3" xr:uid="{9E87EEAF-F826-482B-AC1D-A72D401C2AEF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todists/&#1054;&#1051;&#1048;&#1052;&#1055;&#1048;&#1040;&#1044;&#1067;/2022-2023/&#1054;&#1082;&#1088;&#1091;&#1078;&#1085;&#1086;&#1081;%20&#1101;&#1090;&#1072;&#1087;/12%20&#1042;&#1057;&#1045;%20&#1055;&#1056;&#1054;&#1058;&#1054;&#1050;&#1054;&#1051;&#1067;/&#1051;&#1080;&#1090;&#1077;&#1088;&#1072;&#1090;&#1091;&#1088;&#1072;/&#1078;&#1102;&#1088;&#1080;/7_&#1087;&#1088;&#1086;&#1090;&#1086;&#1082;&#1086;&#1083;_&#1083;&#1080;&#1090;&#1077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_на сайт с ФИО"/>
      <sheetName val="Протокол_7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2AE0E-5903-4DB0-9616-CB88428802AF}">
  <sheetPr>
    <pageSetUpPr fitToPage="1"/>
  </sheetPr>
  <dimension ref="A1:Q252"/>
  <sheetViews>
    <sheetView tabSelected="1" workbookViewId="0">
      <selection activeCell="L19" sqref="L19"/>
    </sheetView>
  </sheetViews>
  <sheetFormatPr defaultRowHeight="14.4" x14ac:dyDescent="0.3"/>
  <cols>
    <col min="1" max="1" width="4.6640625" customWidth="1"/>
    <col min="2" max="2" width="6" customWidth="1"/>
    <col min="3" max="3" width="7.33203125" customWidth="1"/>
    <col min="4" max="4" width="4.33203125" style="32" customWidth="1"/>
    <col min="5" max="5" width="11.109375" customWidth="1"/>
    <col min="6" max="6" width="5.33203125" style="32" customWidth="1"/>
    <col min="7" max="8" width="5.44140625" style="32" customWidth="1"/>
    <col min="9" max="9" width="10.109375" bestFit="1" customWidth="1"/>
    <col min="10" max="10" width="10.33203125" style="38" customWidth="1"/>
    <col min="11" max="11" width="9.6640625" style="32" customWidth="1"/>
    <col min="12" max="12" width="9.44140625" style="32" customWidth="1"/>
    <col min="13" max="13" width="10.44140625" style="32" customWidth="1"/>
    <col min="14" max="14" width="13.21875" style="32" customWidth="1"/>
    <col min="15" max="15" width="13.5546875" style="32" customWidth="1"/>
    <col min="16" max="16" width="14.44140625" customWidth="1"/>
  </cols>
  <sheetData>
    <row r="1" spans="1:17" s="2" customFormat="1" ht="30.6" customHeight="1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40"/>
      <c r="K1" s="39"/>
      <c r="L1" s="39"/>
      <c r="M1" s="39"/>
      <c r="N1" s="39"/>
      <c r="O1" s="39"/>
      <c r="P1" s="39"/>
      <c r="Q1" s="1"/>
    </row>
    <row r="2" spans="1:17" s="9" customFormat="1" ht="15.6" x14ac:dyDescent="0.3">
      <c r="A2" s="3" t="s">
        <v>1</v>
      </c>
      <c r="B2" s="4"/>
      <c r="C2" s="4"/>
      <c r="D2" s="5"/>
      <c r="E2" s="4"/>
      <c r="F2" s="6"/>
      <c r="G2" s="7"/>
      <c r="H2" s="7"/>
      <c r="I2" s="7"/>
      <c r="J2" s="10"/>
      <c r="K2" s="7"/>
      <c r="L2" s="7"/>
      <c r="M2" s="7"/>
      <c r="N2" s="7"/>
      <c r="O2" s="7"/>
      <c r="P2" s="7"/>
      <c r="Q2" s="8"/>
    </row>
    <row r="3" spans="1:17" s="2" customFormat="1" ht="39.6" x14ac:dyDescent="0.3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8</v>
      </c>
      <c r="I3" s="11" t="s">
        <v>9</v>
      </c>
      <c r="J3" s="11" t="s">
        <v>10</v>
      </c>
      <c r="K3" s="11" t="s">
        <v>11</v>
      </c>
      <c r="L3" s="11" t="s">
        <v>12</v>
      </c>
      <c r="M3" s="11" t="s">
        <v>13</v>
      </c>
      <c r="N3" s="11" t="s">
        <v>14</v>
      </c>
      <c r="O3" s="11" t="s">
        <v>15</v>
      </c>
      <c r="P3" s="11" t="s">
        <v>16</v>
      </c>
      <c r="Q3" s="8"/>
    </row>
    <row r="4" spans="1:17" s="50" customFormat="1" ht="15.6" x14ac:dyDescent="0.3">
      <c r="A4" s="42">
        <v>1</v>
      </c>
      <c r="B4" s="43">
        <v>155</v>
      </c>
      <c r="C4" s="44" t="s">
        <v>191</v>
      </c>
      <c r="D4" s="18" t="s">
        <v>85</v>
      </c>
      <c r="E4" s="45" t="s">
        <v>19</v>
      </c>
      <c r="F4" s="17">
        <v>7</v>
      </c>
      <c r="G4" s="17" t="s">
        <v>22</v>
      </c>
      <c r="H4" s="17" t="s">
        <v>22</v>
      </c>
      <c r="I4" s="14">
        <v>39776</v>
      </c>
      <c r="J4" s="15">
        <v>71</v>
      </c>
      <c r="K4" s="46">
        <v>9</v>
      </c>
      <c r="L4" s="46">
        <v>6</v>
      </c>
      <c r="M4" s="46">
        <v>3</v>
      </c>
      <c r="N4" s="46">
        <f>SUM(K4:M4)</f>
        <v>18</v>
      </c>
      <c r="O4" s="47">
        <f>N4/22</f>
        <v>0.81818181818181823</v>
      </c>
      <c r="P4" s="48" t="s">
        <v>192</v>
      </c>
      <c r="Q4" s="49"/>
    </row>
    <row r="5" spans="1:17" s="49" customFormat="1" ht="13.8" x14ac:dyDescent="0.3">
      <c r="A5" s="42">
        <v>2</v>
      </c>
      <c r="B5" s="43">
        <v>93</v>
      </c>
      <c r="C5" s="44" t="s">
        <v>123</v>
      </c>
      <c r="D5" s="18" t="s">
        <v>85</v>
      </c>
      <c r="E5" s="45" t="s">
        <v>19</v>
      </c>
      <c r="F5" s="17">
        <v>7</v>
      </c>
      <c r="G5" s="17" t="s">
        <v>22</v>
      </c>
      <c r="H5" s="17" t="s">
        <v>22</v>
      </c>
      <c r="I5" s="20">
        <v>39934</v>
      </c>
      <c r="J5" s="15">
        <v>44</v>
      </c>
      <c r="K5" s="46">
        <v>6</v>
      </c>
      <c r="L5" s="46">
        <v>6</v>
      </c>
      <c r="M5" s="46">
        <v>3</v>
      </c>
      <c r="N5" s="46">
        <f>SUM(K5:M5)</f>
        <v>15</v>
      </c>
      <c r="O5" s="47">
        <f>N5/22</f>
        <v>0.68181818181818177</v>
      </c>
      <c r="P5" s="48" t="s">
        <v>30</v>
      </c>
    </row>
    <row r="6" spans="1:17" s="49" customFormat="1" ht="13.8" x14ac:dyDescent="0.3">
      <c r="A6" s="51">
        <v>3</v>
      </c>
      <c r="B6" s="43">
        <v>151</v>
      </c>
      <c r="C6" s="44" t="s">
        <v>186</v>
      </c>
      <c r="D6" s="18" t="s">
        <v>85</v>
      </c>
      <c r="E6" s="45" t="s">
        <v>19</v>
      </c>
      <c r="F6" s="17">
        <v>7</v>
      </c>
      <c r="G6" s="13" t="s">
        <v>22</v>
      </c>
      <c r="H6" s="13" t="s">
        <v>22</v>
      </c>
      <c r="I6" s="26" t="s">
        <v>187</v>
      </c>
      <c r="J6" s="12">
        <v>90</v>
      </c>
      <c r="K6" s="46">
        <v>1</v>
      </c>
      <c r="L6" s="46">
        <v>8</v>
      </c>
      <c r="M6" s="46">
        <v>5</v>
      </c>
      <c r="N6" s="46">
        <f>SUM(K6:M6)</f>
        <v>14</v>
      </c>
      <c r="O6" s="47">
        <f>N6/22</f>
        <v>0.63636363636363635</v>
      </c>
      <c r="P6" s="48" t="s">
        <v>30</v>
      </c>
    </row>
    <row r="7" spans="1:17" s="49" customFormat="1" ht="13.8" x14ac:dyDescent="0.3">
      <c r="A7" s="42">
        <v>4</v>
      </c>
      <c r="B7" s="43">
        <v>8</v>
      </c>
      <c r="C7" s="44" t="s">
        <v>29</v>
      </c>
      <c r="D7" s="52" t="s">
        <v>18</v>
      </c>
      <c r="E7" s="45" t="s">
        <v>19</v>
      </c>
      <c r="F7" s="17">
        <v>7</v>
      </c>
      <c r="G7" s="17" t="s">
        <v>22</v>
      </c>
      <c r="H7" s="17" t="s">
        <v>22</v>
      </c>
      <c r="I7" s="14">
        <v>39820</v>
      </c>
      <c r="J7" s="15">
        <v>39</v>
      </c>
      <c r="K7" s="46">
        <v>3</v>
      </c>
      <c r="L7" s="46">
        <v>6</v>
      </c>
      <c r="M7" s="46">
        <v>4</v>
      </c>
      <c r="N7" s="46">
        <f>SUM(K7:M7)</f>
        <v>13</v>
      </c>
      <c r="O7" s="47">
        <f>N7/22</f>
        <v>0.59090909090909094</v>
      </c>
      <c r="P7" s="48" t="s">
        <v>30</v>
      </c>
    </row>
    <row r="8" spans="1:17" s="49" customFormat="1" ht="13.8" x14ac:dyDescent="0.3">
      <c r="A8" s="51">
        <v>5</v>
      </c>
      <c r="B8" s="43">
        <v>62</v>
      </c>
      <c r="C8" s="44" t="s">
        <v>90</v>
      </c>
      <c r="D8" s="18" t="s">
        <v>85</v>
      </c>
      <c r="E8" s="45" t="s">
        <v>19</v>
      </c>
      <c r="F8" s="17">
        <v>7</v>
      </c>
      <c r="G8" s="19" t="s">
        <v>22</v>
      </c>
      <c r="H8" s="19" t="s">
        <v>22</v>
      </c>
      <c r="I8" s="20">
        <v>40063</v>
      </c>
      <c r="J8" s="21">
        <v>76</v>
      </c>
      <c r="K8" s="46">
        <v>2</v>
      </c>
      <c r="L8" s="46">
        <v>6</v>
      </c>
      <c r="M8" s="46">
        <v>5</v>
      </c>
      <c r="N8" s="46">
        <f>SUM(K8:M8)</f>
        <v>13</v>
      </c>
      <c r="O8" s="47">
        <f>N8/22</f>
        <v>0.59090909090909094</v>
      </c>
      <c r="P8" s="48" t="s">
        <v>30</v>
      </c>
    </row>
    <row r="9" spans="1:17" s="49" customFormat="1" ht="13.8" x14ac:dyDescent="0.3">
      <c r="A9" s="42">
        <v>6</v>
      </c>
      <c r="B9" s="43">
        <v>108</v>
      </c>
      <c r="C9" s="44" t="s">
        <v>139</v>
      </c>
      <c r="D9" s="18" t="s">
        <v>85</v>
      </c>
      <c r="E9" s="45" t="s">
        <v>19</v>
      </c>
      <c r="F9" s="17">
        <v>7</v>
      </c>
      <c r="G9" s="13" t="s">
        <v>22</v>
      </c>
      <c r="H9" s="13" t="s">
        <v>22</v>
      </c>
      <c r="I9" s="14">
        <v>39881</v>
      </c>
      <c r="J9" s="12">
        <v>57</v>
      </c>
      <c r="K9" s="46">
        <v>0</v>
      </c>
      <c r="L9" s="46">
        <v>8</v>
      </c>
      <c r="M9" s="46">
        <v>5</v>
      </c>
      <c r="N9" s="46">
        <f>SUM(K9:M9)</f>
        <v>13</v>
      </c>
      <c r="O9" s="47">
        <f>N9/22</f>
        <v>0.59090909090909094</v>
      </c>
      <c r="P9" s="48" t="s">
        <v>30</v>
      </c>
    </row>
    <row r="10" spans="1:17" s="49" customFormat="1" ht="13.8" x14ac:dyDescent="0.3">
      <c r="A10" s="51">
        <v>7</v>
      </c>
      <c r="B10" s="43">
        <v>131</v>
      </c>
      <c r="C10" s="44" t="s">
        <v>165</v>
      </c>
      <c r="D10" s="18" t="s">
        <v>85</v>
      </c>
      <c r="E10" s="45" t="s">
        <v>19</v>
      </c>
      <c r="F10" s="17">
        <v>7</v>
      </c>
      <c r="G10" s="53" t="s">
        <v>22</v>
      </c>
      <c r="H10" s="53" t="s">
        <v>22</v>
      </c>
      <c r="I10" s="54">
        <v>39865</v>
      </c>
      <c r="J10" s="16">
        <v>70</v>
      </c>
      <c r="K10" s="46">
        <v>8</v>
      </c>
      <c r="L10" s="46">
        <v>3</v>
      </c>
      <c r="M10" s="46">
        <v>2</v>
      </c>
      <c r="N10" s="46">
        <f>SUM(K10:M10)</f>
        <v>13</v>
      </c>
      <c r="O10" s="47">
        <f>N10/22</f>
        <v>0.59090909090909094</v>
      </c>
      <c r="P10" s="48" t="s">
        <v>30</v>
      </c>
    </row>
    <row r="11" spans="1:17" s="49" customFormat="1" ht="13.8" x14ac:dyDescent="0.3">
      <c r="A11" s="42">
        <v>8</v>
      </c>
      <c r="B11" s="43">
        <v>28</v>
      </c>
      <c r="C11" s="44" t="s">
        <v>52</v>
      </c>
      <c r="D11" s="52" t="s">
        <v>18</v>
      </c>
      <c r="E11" s="45" t="s">
        <v>19</v>
      </c>
      <c r="F11" s="17">
        <v>7</v>
      </c>
      <c r="G11" s="17" t="s">
        <v>22</v>
      </c>
      <c r="H11" s="17" t="s">
        <v>22</v>
      </c>
      <c r="I11" s="14">
        <v>39955</v>
      </c>
      <c r="J11" s="15">
        <v>6</v>
      </c>
      <c r="K11" s="46">
        <v>2</v>
      </c>
      <c r="L11" s="46">
        <v>5</v>
      </c>
      <c r="M11" s="46">
        <v>5</v>
      </c>
      <c r="N11" s="46">
        <f>SUM(K11:M11)</f>
        <v>12</v>
      </c>
      <c r="O11" s="47">
        <f>N11/22</f>
        <v>0.54545454545454541</v>
      </c>
      <c r="P11" s="48" t="s">
        <v>30</v>
      </c>
    </row>
    <row r="12" spans="1:17" s="49" customFormat="1" ht="13.8" x14ac:dyDescent="0.3">
      <c r="A12" s="51">
        <v>9</v>
      </c>
      <c r="B12" s="43">
        <v>29</v>
      </c>
      <c r="C12" s="44" t="s">
        <v>53</v>
      </c>
      <c r="D12" s="52" t="s">
        <v>18</v>
      </c>
      <c r="E12" s="45" t="s">
        <v>19</v>
      </c>
      <c r="F12" s="17">
        <v>7</v>
      </c>
      <c r="G12" s="17" t="s">
        <v>22</v>
      </c>
      <c r="H12" s="17" t="s">
        <v>22</v>
      </c>
      <c r="I12" s="14">
        <v>40052</v>
      </c>
      <c r="J12" s="15">
        <v>6</v>
      </c>
      <c r="K12" s="46">
        <v>2</v>
      </c>
      <c r="L12" s="46">
        <v>6</v>
      </c>
      <c r="M12" s="46">
        <v>4</v>
      </c>
      <c r="N12" s="46">
        <f>SUM(K12:M12)</f>
        <v>12</v>
      </c>
      <c r="O12" s="47">
        <f>N12/22</f>
        <v>0.54545454545454541</v>
      </c>
      <c r="P12" s="48" t="s">
        <v>30</v>
      </c>
    </row>
    <row r="13" spans="1:17" s="49" customFormat="1" ht="13.8" x14ac:dyDescent="0.3">
      <c r="A13" s="42">
        <v>10</v>
      </c>
      <c r="B13" s="43">
        <v>38</v>
      </c>
      <c r="C13" s="44" t="s">
        <v>62</v>
      </c>
      <c r="D13" s="52" t="s">
        <v>25</v>
      </c>
      <c r="E13" s="45" t="s">
        <v>19</v>
      </c>
      <c r="F13" s="17">
        <v>7</v>
      </c>
      <c r="G13" s="13" t="s">
        <v>22</v>
      </c>
      <c r="H13" s="13" t="s">
        <v>22</v>
      </c>
      <c r="I13" s="55">
        <v>40117</v>
      </c>
      <c r="J13" s="15" t="s">
        <v>63</v>
      </c>
      <c r="K13" s="46">
        <v>2</v>
      </c>
      <c r="L13" s="46">
        <v>7</v>
      </c>
      <c r="M13" s="46">
        <v>3</v>
      </c>
      <c r="N13" s="46">
        <f>SUM(K13:M13)</f>
        <v>12</v>
      </c>
      <c r="O13" s="47">
        <f>N13/22</f>
        <v>0.54545454545454541</v>
      </c>
      <c r="P13" s="48" t="s">
        <v>30</v>
      </c>
    </row>
    <row r="14" spans="1:17" s="49" customFormat="1" ht="13.8" x14ac:dyDescent="0.3">
      <c r="A14" s="51">
        <v>11</v>
      </c>
      <c r="B14" s="43">
        <v>51</v>
      </c>
      <c r="C14" s="44" t="s">
        <v>77</v>
      </c>
      <c r="D14" s="52" t="s">
        <v>18</v>
      </c>
      <c r="E14" s="45" t="s">
        <v>19</v>
      </c>
      <c r="F14" s="17">
        <v>7</v>
      </c>
      <c r="G14" s="17" t="s">
        <v>20</v>
      </c>
      <c r="H14" s="17" t="s">
        <v>20</v>
      </c>
      <c r="I14" s="14">
        <v>40020</v>
      </c>
      <c r="J14" s="15">
        <v>75</v>
      </c>
      <c r="K14" s="46">
        <v>1</v>
      </c>
      <c r="L14" s="46">
        <v>7</v>
      </c>
      <c r="M14" s="46">
        <v>4</v>
      </c>
      <c r="N14" s="46">
        <f>SUM(K14:M14)</f>
        <v>12</v>
      </c>
      <c r="O14" s="47">
        <f>N14/22</f>
        <v>0.54545454545454541</v>
      </c>
      <c r="P14" s="48" t="s">
        <v>30</v>
      </c>
    </row>
    <row r="15" spans="1:17" s="49" customFormat="1" ht="13.8" x14ac:dyDescent="0.3">
      <c r="A15" s="42">
        <v>12</v>
      </c>
      <c r="B15" s="43">
        <v>70</v>
      </c>
      <c r="C15" s="44" t="s">
        <v>100</v>
      </c>
      <c r="D15" s="18" t="s">
        <v>85</v>
      </c>
      <c r="E15" s="45" t="s">
        <v>19</v>
      </c>
      <c r="F15" s="17">
        <v>7</v>
      </c>
      <c r="G15" s="17" t="s">
        <v>22</v>
      </c>
      <c r="H15" s="17" t="s">
        <v>22</v>
      </c>
      <c r="I15" s="14">
        <v>39962</v>
      </c>
      <c r="J15" s="12">
        <v>40</v>
      </c>
      <c r="K15" s="46">
        <v>7</v>
      </c>
      <c r="L15" s="46">
        <v>3</v>
      </c>
      <c r="M15" s="46">
        <v>2</v>
      </c>
      <c r="N15" s="46">
        <f>SUM(K15:M15)</f>
        <v>12</v>
      </c>
      <c r="O15" s="47">
        <f>N15/22</f>
        <v>0.54545454545454541</v>
      </c>
      <c r="P15" s="48" t="s">
        <v>30</v>
      </c>
    </row>
    <row r="16" spans="1:17" s="49" customFormat="1" ht="13.8" x14ac:dyDescent="0.3">
      <c r="A16" s="51">
        <v>13</v>
      </c>
      <c r="B16" s="43">
        <v>143</v>
      </c>
      <c r="C16" s="44" t="s">
        <v>178</v>
      </c>
      <c r="D16" s="18" t="s">
        <v>85</v>
      </c>
      <c r="E16" s="45" t="s">
        <v>19</v>
      </c>
      <c r="F16" s="17">
        <v>7</v>
      </c>
      <c r="G16" s="53" t="s">
        <v>22</v>
      </c>
      <c r="H16" s="53" t="s">
        <v>22</v>
      </c>
      <c r="I16" s="54">
        <v>40056</v>
      </c>
      <c r="J16" s="16">
        <v>70</v>
      </c>
      <c r="K16" s="46">
        <v>1</v>
      </c>
      <c r="L16" s="46">
        <v>6</v>
      </c>
      <c r="M16" s="46">
        <v>5</v>
      </c>
      <c r="N16" s="46">
        <f>SUM(K16:M16)</f>
        <v>12</v>
      </c>
      <c r="O16" s="47">
        <f>N16/22</f>
        <v>0.54545454545454541</v>
      </c>
      <c r="P16" s="48" t="s">
        <v>30</v>
      </c>
    </row>
    <row r="17" spans="1:16" s="49" customFormat="1" ht="13.8" x14ac:dyDescent="0.3">
      <c r="A17" s="42">
        <v>20</v>
      </c>
      <c r="B17" s="43">
        <v>5</v>
      </c>
      <c r="C17" s="44" t="s">
        <v>26</v>
      </c>
      <c r="D17" s="52" t="s">
        <v>25</v>
      </c>
      <c r="E17" s="45" t="s">
        <v>19</v>
      </c>
      <c r="F17" s="17">
        <v>7</v>
      </c>
      <c r="G17" s="17" t="s">
        <v>22</v>
      </c>
      <c r="H17" s="17" t="s">
        <v>22</v>
      </c>
      <c r="I17" s="14">
        <v>39808</v>
      </c>
      <c r="J17" s="15">
        <v>9</v>
      </c>
      <c r="K17" s="46">
        <v>2</v>
      </c>
      <c r="L17" s="46">
        <v>6</v>
      </c>
      <c r="M17" s="46">
        <v>2</v>
      </c>
      <c r="N17" s="46">
        <f>SUM(K17:M17)</f>
        <v>10</v>
      </c>
      <c r="O17" s="47">
        <f>N17/22</f>
        <v>0.45454545454545453</v>
      </c>
      <c r="P17" s="48"/>
    </row>
    <row r="18" spans="1:16" s="49" customFormat="1" ht="13.8" x14ac:dyDescent="0.3">
      <c r="A18" s="51">
        <v>21</v>
      </c>
      <c r="B18" s="43">
        <v>11</v>
      </c>
      <c r="C18" s="44" t="s">
        <v>33</v>
      </c>
      <c r="D18" s="52" t="s">
        <v>18</v>
      </c>
      <c r="E18" s="45" t="s">
        <v>19</v>
      </c>
      <c r="F18" s="17">
        <v>7</v>
      </c>
      <c r="G18" s="17" t="s">
        <v>22</v>
      </c>
      <c r="H18" s="17" t="s">
        <v>22</v>
      </c>
      <c r="I18" s="14">
        <v>39835</v>
      </c>
      <c r="J18" s="15">
        <v>60</v>
      </c>
      <c r="K18" s="46">
        <v>1</v>
      </c>
      <c r="L18" s="46">
        <v>6</v>
      </c>
      <c r="M18" s="46">
        <v>3</v>
      </c>
      <c r="N18" s="46">
        <f>SUM(K18:M18)</f>
        <v>10</v>
      </c>
      <c r="O18" s="47">
        <f>N18/22</f>
        <v>0.45454545454545453</v>
      </c>
      <c r="P18" s="48"/>
    </row>
    <row r="19" spans="1:16" s="49" customFormat="1" ht="13.8" x14ac:dyDescent="0.3">
      <c r="A19" s="42">
        <v>22</v>
      </c>
      <c r="B19" s="43">
        <v>15</v>
      </c>
      <c r="C19" s="44" t="s">
        <v>38</v>
      </c>
      <c r="D19" s="52" t="s">
        <v>25</v>
      </c>
      <c r="E19" s="45" t="s">
        <v>19</v>
      </c>
      <c r="F19" s="17">
        <v>7</v>
      </c>
      <c r="G19" s="13" t="s">
        <v>22</v>
      </c>
      <c r="H19" s="13" t="s">
        <v>22</v>
      </c>
      <c r="I19" s="14">
        <v>40038</v>
      </c>
      <c r="J19" s="15">
        <v>91</v>
      </c>
      <c r="K19" s="46">
        <v>2</v>
      </c>
      <c r="L19" s="46">
        <v>5</v>
      </c>
      <c r="M19" s="46">
        <v>3</v>
      </c>
      <c r="N19" s="46">
        <f>SUM(K19:M19)</f>
        <v>10</v>
      </c>
      <c r="O19" s="47">
        <f>N19/22</f>
        <v>0.45454545454545453</v>
      </c>
      <c r="P19" s="48"/>
    </row>
    <row r="20" spans="1:16" s="49" customFormat="1" ht="13.8" x14ac:dyDescent="0.3">
      <c r="A20" s="51">
        <v>23</v>
      </c>
      <c r="B20" s="43">
        <v>33</v>
      </c>
      <c r="C20" s="44" t="s">
        <v>57</v>
      </c>
      <c r="D20" s="52" t="s">
        <v>25</v>
      </c>
      <c r="E20" s="45" t="s">
        <v>19</v>
      </c>
      <c r="F20" s="17">
        <v>7</v>
      </c>
      <c r="G20" s="13" t="s">
        <v>42</v>
      </c>
      <c r="H20" s="13" t="s">
        <v>42</v>
      </c>
      <c r="I20" s="14">
        <v>39992</v>
      </c>
      <c r="J20" s="12">
        <v>13</v>
      </c>
      <c r="K20" s="46">
        <v>3</v>
      </c>
      <c r="L20" s="46">
        <v>4</v>
      </c>
      <c r="M20" s="46">
        <v>3</v>
      </c>
      <c r="N20" s="46">
        <f>SUM(K20:M20)</f>
        <v>10</v>
      </c>
      <c r="O20" s="47">
        <f>N20/22</f>
        <v>0.45454545454545453</v>
      </c>
      <c r="P20" s="48"/>
    </row>
    <row r="21" spans="1:16" s="49" customFormat="1" ht="13.8" x14ac:dyDescent="0.3">
      <c r="A21" s="42">
        <v>24</v>
      </c>
      <c r="B21" s="43">
        <v>41</v>
      </c>
      <c r="C21" s="44" t="s">
        <v>66</v>
      </c>
      <c r="D21" s="52" t="s">
        <v>18</v>
      </c>
      <c r="E21" s="45" t="s">
        <v>19</v>
      </c>
      <c r="F21" s="17">
        <v>7</v>
      </c>
      <c r="G21" s="17" t="s">
        <v>22</v>
      </c>
      <c r="H21" s="17" t="s">
        <v>22</v>
      </c>
      <c r="I21" s="56">
        <v>39757</v>
      </c>
      <c r="J21" s="15">
        <v>39</v>
      </c>
      <c r="K21" s="46">
        <v>2</v>
      </c>
      <c r="L21" s="46">
        <v>4</v>
      </c>
      <c r="M21" s="46">
        <v>4</v>
      </c>
      <c r="N21" s="46">
        <f>SUM(K21:M21)</f>
        <v>10</v>
      </c>
      <c r="O21" s="47">
        <f>N21/22</f>
        <v>0.45454545454545453</v>
      </c>
      <c r="P21" s="48"/>
    </row>
    <row r="22" spans="1:16" s="49" customFormat="1" ht="13.8" x14ac:dyDescent="0.3">
      <c r="A22" s="51">
        <v>25</v>
      </c>
      <c r="B22" s="43">
        <v>44</v>
      </c>
      <c r="C22" s="44" t="s">
        <v>69</v>
      </c>
      <c r="D22" s="52" t="s">
        <v>18</v>
      </c>
      <c r="E22" s="45" t="s">
        <v>19</v>
      </c>
      <c r="F22" s="17">
        <v>7</v>
      </c>
      <c r="G22" s="17" t="s">
        <v>22</v>
      </c>
      <c r="H22" s="17" t="s">
        <v>22</v>
      </c>
      <c r="I22" s="14">
        <v>40074</v>
      </c>
      <c r="J22" s="15">
        <v>39</v>
      </c>
      <c r="K22" s="46">
        <v>3</v>
      </c>
      <c r="L22" s="46">
        <v>7</v>
      </c>
      <c r="M22" s="46">
        <v>0</v>
      </c>
      <c r="N22" s="46">
        <f>SUM(K22:M22)</f>
        <v>10</v>
      </c>
      <c r="O22" s="47">
        <f>N22/22</f>
        <v>0.45454545454545453</v>
      </c>
      <c r="P22" s="48"/>
    </row>
    <row r="23" spans="1:16" s="49" customFormat="1" ht="13.8" x14ac:dyDescent="0.3">
      <c r="A23" s="42">
        <v>26</v>
      </c>
      <c r="B23" s="43">
        <v>54</v>
      </c>
      <c r="C23" s="44" t="s">
        <v>80</v>
      </c>
      <c r="D23" s="52" t="s">
        <v>18</v>
      </c>
      <c r="E23" s="45" t="s">
        <v>19</v>
      </c>
      <c r="F23" s="17">
        <v>7</v>
      </c>
      <c r="G23" s="17" t="s">
        <v>22</v>
      </c>
      <c r="H23" s="17" t="s">
        <v>22</v>
      </c>
      <c r="I23" s="14">
        <v>39968</v>
      </c>
      <c r="J23" s="15">
        <v>75</v>
      </c>
      <c r="K23" s="46">
        <v>3</v>
      </c>
      <c r="L23" s="46">
        <v>5</v>
      </c>
      <c r="M23" s="46">
        <v>2</v>
      </c>
      <c r="N23" s="46">
        <f>SUM(K23:M23)</f>
        <v>10</v>
      </c>
      <c r="O23" s="47">
        <f>N23/22</f>
        <v>0.45454545454545453</v>
      </c>
      <c r="P23" s="48"/>
    </row>
    <row r="24" spans="1:16" s="49" customFormat="1" ht="13.8" x14ac:dyDescent="0.3">
      <c r="A24" s="51">
        <v>27</v>
      </c>
      <c r="B24" s="43">
        <v>66</v>
      </c>
      <c r="C24" s="44" t="s">
        <v>96</v>
      </c>
      <c r="D24" s="18" t="s">
        <v>85</v>
      </c>
      <c r="E24" s="45" t="s">
        <v>19</v>
      </c>
      <c r="F24" s="17">
        <v>7</v>
      </c>
      <c r="G24" s="17" t="s">
        <v>22</v>
      </c>
      <c r="H24" s="17" t="s">
        <v>22</v>
      </c>
      <c r="I24" s="14">
        <v>40156</v>
      </c>
      <c r="J24" s="15">
        <v>38</v>
      </c>
      <c r="K24" s="46">
        <v>3</v>
      </c>
      <c r="L24" s="46">
        <v>6</v>
      </c>
      <c r="M24" s="46">
        <v>1</v>
      </c>
      <c r="N24" s="46">
        <f>SUM(K24:M24)</f>
        <v>10</v>
      </c>
      <c r="O24" s="47">
        <f>N24/22</f>
        <v>0.45454545454545453</v>
      </c>
      <c r="P24" s="48"/>
    </row>
    <row r="25" spans="1:16" s="49" customFormat="1" ht="13.8" x14ac:dyDescent="0.3">
      <c r="A25" s="42">
        <v>16</v>
      </c>
      <c r="B25" s="43">
        <v>83</v>
      </c>
      <c r="C25" s="44" t="s">
        <v>113</v>
      </c>
      <c r="D25" s="18" t="s">
        <v>85</v>
      </c>
      <c r="E25" s="45" t="s">
        <v>19</v>
      </c>
      <c r="F25" s="17">
        <v>7</v>
      </c>
      <c r="G25" s="57" t="s">
        <v>22</v>
      </c>
      <c r="H25" s="57" t="s">
        <v>22</v>
      </c>
      <c r="I25" s="58">
        <v>39806</v>
      </c>
      <c r="J25" s="22">
        <v>67</v>
      </c>
      <c r="K25" s="46">
        <v>2</v>
      </c>
      <c r="L25" s="46">
        <v>5</v>
      </c>
      <c r="M25" s="46">
        <v>3</v>
      </c>
      <c r="N25" s="46">
        <f>SUM(K25:M25)</f>
        <v>10</v>
      </c>
      <c r="O25" s="47">
        <f>N25/22</f>
        <v>0.45454545454545453</v>
      </c>
      <c r="P25" s="48"/>
    </row>
    <row r="26" spans="1:16" s="49" customFormat="1" ht="13.8" x14ac:dyDescent="0.3">
      <c r="A26" s="51">
        <v>17</v>
      </c>
      <c r="B26" s="43">
        <v>90</v>
      </c>
      <c r="C26" s="44" t="s">
        <v>120</v>
      </c>
      <c r="D26" s="18" t="s">
        <v>85</v>
      </c>
      <c r="E26" s="45" t="s">
        <v>19</v>
      </c>
      <c r="F26" s="17">
        <v>7</v>
      </c>
      <c r="G26" s="57" t="s">
        <v>20</v>
      </c>
      <c r="H26" s="57" t="s">
        <v>20</v>
      </c>
      <c r="I26" s="58">
        <v>40048</v>
      </c>
      <c r="J26" s="22">
        <v>67</v>
      </c>
      <c r="K26" s="46">
        <v>3</v>
      </c>
      <c r="L26" s="46">
        <v>5</v>
      </c>
      <c r="M26" s="46">
        <v>2</v>
      </c>
      <c r="N26" s="46">
        <f>SUM(K26:M26)</f>
        <v>10</v>
      </c>
      <c r="O26" s="47">
        <f>N26/22</f>
        <v>0.45454545454545453</v>
      </c>
      <c r="P26" s="48"/>
    </row>
    <row r="27" spans="1:16" s="49" customFormat="1" ht="13.8" x14ac:dyDescent="0.3">
      <c r="A27" s="42">
        <v>28</v>
      </c>
      <c r="B27" s="43">
        <v>97</v>
      </c>
      <c r="C27" s="44" t="s">
        <v>127</v>
      </c>
      <c r="D27" s="18" t="s">
        <v>85</v>
      </c>
      <c r="E27" s="45" t="s">
        <v>19</v>
      </c>
      <c r="F27" s="17">
        <v>7</v>
      </c>
      <c r="G27" s="13" t="s">
        <v>22</v>
      </c>
      <c r="H27" s="13" t="s">
        <v>22</v>
      </c>
      <c r="I27" s="14">
        <v>39898</v>
      </c>
      <c r="J27" s="15">
        <v>61</v>
      </c>
      <c r="K27" s="46">
        <v>1</v>
      </c>
      <c r="L27" s="46">
        <v>5</v>
      </c>
      <c r="M27" s="46">
        <v>4</v>
      </c>
      <c r="N27" s="46">
        <f>SUM(K27:M27)</f>
        <v>10</v>
      </c>
      <c r="O27" s="47">
        <f>N27/22</f>
        <v>0.45454545454545453</v>
      </c>
      <c r="P27" s="48"/>
    </row>
    <row r="28" spans="1:16" s="49" customFormat="1" ht="13.8" x14ac:dyDescent="0.3">
      <c r="A28" s="51">
        <v>29</v>
      </c>
      <c r="B28" s="43">
        <v>101</v>
      </c>
      <c r="C28" s="44" t="s">
        <v>132</v>
      </c>
      <c r="D28" s="18" t="s">
        <v>85</v>
      </c>
      <c r="E28" s="45" t="s">
        <v>19</v>
      </c>
      <c r="F28" s="17">
        <v>7</v>
      </c>
      <c r="G28" s="57" t="s">
        <v>22</v>
      </c>
      <c r="H28" s="57" t="s">
        <v>22</v>
      </c>
      <c r="I28" s="58">
        <v>40035</v>
      </c>
      <c r="J28" s="22">
        <v>67</v>
      </c>
      <c r="K28" s="46">
        <v>2</v>
      </c>
      <c r="L28" s="46">
        <v>8</v>
      </c>
      <c r="M28" s="46">
        <v>0</v>
      </c>
      <c r="N28" s="46">
        <f>SUM(K28:M28)</f>
        <v>10</v>
      </c>
      <c r="O28" s="47">
        <f>N28/22</f>
        <v>0.45454545454545453</v>
      </c>
      <c r="P28" s="48"/>
    </row>
    <row r="29" spans="1:16" s="49" customFormat="1" ht="13.8" x14ac:dyDescent="0.3">
      <c r="A29" s="42">
        <v>30</v>
      </c>
      <c r="B29" s="43">
        <v>104</v>
      </c>
      <c r="C29" s="44" t="s">
        <v>135</v>
      </c>
      <c r="D29" s="18" t="s">
        <v>85</v>
      </c>
      <c r="E29" s="45" t="s">
        <v>19</v>
      </c>
      <c r="F29" s="17">
        <v>7</v>
      </c>
      <c r="G29" s="57" t="s">
        <v>22</v>
      </c>
      <c r="H29" s="57" t="s">
        <v>22</v>
      </c>
      <c r="I29" s="58">
        <v>39962</v>
      </c>
      <c r="J29" s="22">
        <v>67</v>
      </c>
      <c r="K29" s="46">
        <v>2</v>
      </c>
      <c r="L29" s="46">
        <v>6</v>
      </c>
      <c r="M29" s="46">
        <v>2</v>
      </c>
      <c r="N29" s="46">
        <f>SUM(K29:M29)</f>
        <v>10</v>
      </c>
      <c r="O29" s="47">
        <f>N29/22</f>
        <v>0.45454545454545453</v>
      </c>
      <c r="P29" s="48"/>
    </row>
    <row r="30" spans="1:16" s="49" customFormat="1" ht="13.8" x14ac:dyDescent="0.3">
      <c r="A30" s="51">
        <v>31</v>
      </c>
      <c r="B30" s="43">
        <v>109</v>
      </c>
      <c r="C30" s="44" t="s">
        <v>140</v>
      </c>
      <c r="D30" s="18" t="s">
        <v>85</v>
      </c>
      <c r="E30" s="45" t="s">
        <v>19</v>
      </c>
      <c r="F30" s="17">
        <v>7</v>
      </c>
      <c r="G30" s="53" t="s">
        <v>22</v>
      </c>
      <c r="H30" s="53" t="s">
        <v>22</v>
      </c>
      <c r="I30" s="54">
        <v>39866</v>
      </c>
      <c r="J30" s="16">
        <v>70</v>
      </c>
      <c r="K30" s="46">
        <v>3</v>
      </c>
      <c r="L30" s="46">
        <v>4</v>
      </c>
      <c r="M30" s="46">
        <v>3</v>
      </c>
      <c r="N30" s="46">
        <f>SUM(K30:M30)</f>
        <v>10</v>
      </c>
      <c r="O30" s="47">
        <f>N30/22</f>
        <v>0.45454545454545453</v>
      </c>
      <c r="P30" s="48"/>
    </row>
    <row r="31" spans="1:16" s="49" customFormat="1" ht="13.8" x14ac:dyDescent="0.3">
      <c r="A31" s="42">
        <v>19</v>
      </c>
      <c r="B31" s="43">
        <v>125</v>
      </c>
      <c r="C31" s="44" t="s">
        <v>157</v>
      </c>
      <c r="D31" s="18" t="s">
        <v>85</v>
      </c>
      <c r="E31" s="45" t="s">
        <v>19</v>
      </c>
      <c r="F31" s="17">
        <v>7</v>
      </c>
      <c r="G31" s="13" t="s">
        <v>22</v>
      </c>
      <c r="H31" s="13" t="s">
        <v>22</v>
      </c>
      <c r="I31" s="14">
        <v>39850</v>
      </c>
      <c r="J31" s="12">
        <v>57</v>
      </c>
      <c r="K31" s="46">
        <v>1</v>
      </c>
      <c r="L31" s="46">
        <v>5</v>
      </c>
      <c r="M31" s="46">
        <v>4</v>
      </c>
      <c r="N31" s="46">
        <f>SUM(K31:M31)</f>
        <v>10</v>
      </c>
      <c r="O31" s="47">
        <f>N31/22</f>
        <v>0.45454545454545453</v>
      </c>
      <c r="P31" s="48"/>
    </row>
    <row r="32" spans="1:16" s="49" customFormat="1" ht="13.8" x14ac:dyDescent="0.3">
      <c r="A32" s="51">
        <v>32</v>
      </c>
      <c r="B32" s="43">
        <v>142</v>
      </c>
      <c r="C32" s="44" t="s">
        <v>177</v>
      </c>
      <c r="D32" s="18" t="s">
        <v>85</v>
      </c>
      <c r="E32" s="45" t="s">
        <v>19</v>
      </c>
      <c r="F32" s="17">
        <v>7</v>
      </c>
      <c r="G32" s="17" t="s">
        <v>22</v>
      </c>
      <c r="H32" s="17" t="s">
        <v>22</v>
      </c>
      <c r="I32" s="14">
        <v>39882</v>
      </c>
      <c r="J32" s="15">
        <v>89</v>
      </c>
      <c r="K32" s="46">
        <v>1</v>
      </c>
      <c r="L32" s="46">
        <v>6</v>
      </c>
      <c r="M32" s="46">
        <v>3</v>
      </c>
      <c r="N32" s="46">
        <f>SUM(K32:M32)</f>
        <v>10</v>
      </c>
      <c r="O32" s="47">
        <f>N32/22</f>
        <v>0.45454545454545453</v>
      </c>
      <c r="P32" s="48"/>
    </row>
    <row r="33" spans="1:16" s="49" customFormat="1" ht="13.8" x14ac:dyDescent="0.3">
      <c r="A33" s="42">
        <v>33</v>
      </c>
      <c r="B33" s="43">
        <v>144</v>
      </c>
      <c r="C33" s="44" t="s">
        <v>179</v>
      </c>
      <c r="D33" s="18" t="s">
        <v>85</v>
      </c>
      <c r="E33" s="45" t="s">
        <v>19</v>
      </c>
      <c r="F33" s="17">
        <v>7</v>
      </c>
      <c r="G33" s="13" t="s">
        <v>22</v>
      </c>
      <c r="H33" s="13" t="s">
        <v>22</v>
      </c>
      <c r="I33" s="14">
        <v>40068</v>
      </c>
      <c r="J33" s="12">
        <v>66</v>
      </c>
      <c r="K33" s="46">
        <v>1</v>
      </c>
      <c r="L33" s="46">
        <v>5</v>
      </c>
      <c r="M33" s="46">
        <v>4</v>
      </c>
      <c r="N33" s="46">
        <f>SUM(K33:M33)</f>
        <v>10</v>
      </c>
      <c r="O33" s="47">
        <f>N33/22</f>
        <v>0.45454545454545453</v>
      </c>
      <c r="P33" s="48"/>
    </row>
    <row r="34" spans="1:16" s="49" customFormat="1" ht="13.8" x14ac:dyDescent="0.3">
      <c r="A34" s="51">
        <v>34</v>
      </c>
      <c r="B34" s="43">
        <v>146</v>
      </c>
      <c r="C34" s="44" t="s">
        <v>181</v>
      </c>
      <c r="D34" s="18" t="s">
        <v>85</v>
      </c>
      <c r="E34" s="45" t="s">
        <v>19</v>
      </c>
      <c r="F34" s="17">
        <v>7</v>
      </c>
      <c r="G34" s="13" t="s">
        <v>20</v>
      </c>
      <c r="H34" s="13" t="s">
        <v>20</v>
      </c>
      <c r="I34" s="14">
        <v>39971</v>
      </c>
      <c r="J34" s="12">
        <v>56</v>
      </c>
      <c r="K34" s="46">
        <v>2</v>
      </c>
      <c r="L34" s="46">
        <v>5</v>
      </c>
      <c r="M34" s="46">
        <v>3</v>
      </c>
      <c r="N34" s="46">
        <f>SUM(K34:M34)</f>
        <v>10</v>
      </c>
      <c r="O34" s="47">
        <f>N34/22</f>
        <v>0.45454545454545453</v>
      </c>
      <c r="P34" s="48"/>
    </row>
    <row r="35" spans="1:16" s="49" customFormat="1" ht="13.8" x14ac:dyDescent="0.3">
      <c r="A35" s="42">
        <v>35</v>
      </c>
      <c r="B35" s="43">
        <v>2</v>
      </c>
      <c r="C35" s="44" t="s">
        <v>21</v>
      </c>
      <c r="D35" s="52" t="s">
        <v>18</v>
      </c>
      <c r="E35" s="45" t="s">
        <v>19</v>
      </c>
      <c r="F35" s="17">
        <v>7</v>
      </c>
      <c r="G35" s="13" t="s">
        <v>22</v>
      </c>
      <c r="H35" s="13" t="s">
        <v>22</v>
      </c>
      <c r="I35" s="14">
        <v>39927</v>
      </c>
      <c r="J35" s="15">
        <v>18</v>
      </c>
      <c r="K35" s="46">
        <v>1</v>
      </c>
      <c r="L35" s="46">
        <v>8</v>
      </c>
      <c r="M35" s="46">
        <v>0</v>
      </c>
      <c r="N35" s="46">
        <f>SUM(K35:M35)</f>
        <v>9</v>
      </c>
      <c r="O35" s="47">
        <f>N35/22</f>
        <v>0.40909090909090912</v>
      </c>
      <c r="P35" s="48"/>
    </row>
    <row r="36" spans="1:16" s="49" customFormat="1" ht="13.8" x14ac:dyDescent="0.3">
      <c r="A36" s="51">
        <v>36</v>
      </c>
      <c r="B36" s="43">
        <v>19</v>
      </c>
      <c r="C36" s="44" t="s">
        <v>43</v>
      </c>
      <c r="D36" s="52" t="s">
        <v>18</v>
      </c>
      <c r="E36" s="45" t="s">
        <v>19</v>
      </c>
      <c r="F36" s="17">
        <v>7</v>
      </c>
      <c r="G36" s="17" t="s">
        <v>22</v>
      </c>
      <c r="H36" s="17" t="s">
        <v>22</v>
      </c>
      <c r="I36" s="56">
        <v>39994</v>
      </c>
      <c r="J36" s="15">
        <v>39</v>
      </c>
      <c r="K36" s="46">
        <v>0</v>
      </c>
      <c r="L36" s="46">
        <v>7</v>
      </c>
      <c r="M36" s="46">
        <v>2</v>
      </c>
      <c r="N36" s="46">
        <f>SUM(K36:M36)</f>
        <v>9</v>
      </c>
      <c r="O36" s="47">
        <f>N36/22</f>
        <v>0.40909090909090912</v>
      </c>
      <c r="P36" s="48"/>
    </row>
    <row r="37" spans="1:16" s="49" customFormat="1" ht="13.8" x14ac:dyDescent="0.3">
      <c r="A37" s="42">
        <v>37</v>
      </c>
      <c r="B37" s="43">
        <v>20</v>
      </c>
      <c r="C37" s="44" t="s">
        <v>44</v>
      </c>
      <c r="D37" s="52" t="s">
        <v>18</v>
      </c>
      <c r="E37" s="45" t="s">
        <v>19</v>
      </c>
      <c r="F37" s="17">
        <v>7</v>
      </c>
      <c r="G37" s="13" t="s">
        <v>22</v>
      </c>
      <c r="H37" s="13" t="s">
        <v>22</v>
      </c>
      <c r="I37" s="14">
        <v>39925</v>
      </c>
      <c r="J37" s="15">
        <v>25</v>
      </c>
      <c r="K37" s="46">
        <v>3</v>
      </c>
      <c r="L37" s="46">
        <v>4</v>
      </c>
      <c r="M37" s="46">
        <v>2</v>
      </c>
      <c r="N37" s="46">
        <f>SUM(K37:M37)</f>
        <v>9</v>
      </c>
      <c r="O37" s="47">
        <f>N37/22</f>
        <v>0.40909090909090912</v>
      </c>
      <c r="P37" s="48"/>
    </row>
    <row r="38" spans="1:16" s="49" customFormat="1" ht="13.8" x14ac:dyDescent="0.3">
      <c r="A38" s="51">
        <v>38</v>
      </c>
      <c r="B38" s="43">
        <v>26</v>
      </c>
      <c r="C38" s="44" t="s">
        <v>50</v>
      </c>
      <c r="D38" s="52" t="s">
        <v>25</v>
      </c>
      <c r="E38" s="45" t="s">
        <v>19</v>
      </c>
      <c r="F38" s="17">
        <v>7</v>
      </c>
      <c r="G38" s="53" t="s">
        <v>22</v>
      </c>
      <c r="H38" s="53" t="s">
        <v>22</v>
      </c>
      <c r="I38" s="59">
        <v>39936</v>
      </c>
      <c r="J38" s="16">
        <v>21</v>
      </c>
      <c r="K38" s="46">
        <v>2</v>
      </c>
      <c r="L38" s="46">
        <v>5</v>
      </c>
      <c r="M38" s="46">
        <v>2</v>
      </c>
      <c r="N38" s="46">
        <f>SUM(K38:M38)</f>
        <v>9</v>
      </c>
      <c r="O38" s="47">
        <f>N38/22</f>
        <v>0.40909090909090912</v>
      </c>
      <c r="P38" s="48"/>
    </row>
    <row r="39" spans="1:16" s="49" customFormat="1" ht="13.8" x14ac:dyDescent="0.3">
      <c r="A39" s="42">
        <v>39</v>
      </c>
      <c r="B39" s="43">
        <v>27</v>
      </c>
      <c r="C39" s="44" t="s">
        <v>51</v>
      </c>
      <c r="D39" s="52" t="s">
        <v>18</v>
      </c>
      <c r="E39" s="45" t="s">
        <v>19</v>
      </c>
      <c r="F39" s="17">
        <v>7</v>
      </c>
      <c r="G39" s="13" t="s">
        <v>22</v>
      </c>
      <c r="H39" s="13" t="s">
        <v>22</v>
      </c>
      <c r="I39" s="14">
        <v>39966</v>
      </c>
      <c r="J39" s="15">
        <v>2</v>
      </c>
      <c r="K39" s="46">
        <v>0</v>
      </c>
      <c r="L39" s="46">
        <v>5</v>
      </c>
      <c r="M39" s="46">
        <v>4</v>
      </c>
      <c r="N39" s="46">
        <f>SUM(K39:M39)</f>
        <v>9</v>
      </c>
      <c r="O39" s="47">
        <f>N39/22</f>
        <v>0.40909090909090912</v>
      </c>
      <c r="P39" s="48"/>
    </row>
    <row r="40" spans="1:16" s="49" customFormat="1" ht="13.8" x14ac:dyDescent="0.3">
      <c r="A40" s="51">
        <v>40</v>
      </c>
      <c r="B40" s="43">
        <v>32</v>
      </c>
      <c r="C40" s="44" t="s">
        <v>56</v>
      </c>
      <c r="D40" s="52" t="s">
        <v>25</v>
      </c>
      <c r="E40" s="45" t="s">
        <v>19</v>
      </c>
      <c r="F40" s="17">
        <v>7</v>
      </c>
      <c r="G40" s="13" t="s">
        <v>22</v>
      </c>
      <c r="H40" s="13" t="s">
        <v>22</v>
      </c>
      <c r="I40" s="14">
        <v>40104</v>
      </c>
      <c r="J40" s="15">
        <v>91</v>
      </c>
      <c r="K40" s="46">
        <v>2</v>
      </c>
      <c r="L40" s="46">
        <v>4</v>
      </c>
      <c r="M40" s="46">
        <v>3</v>
      </c>
      <c r="N40" s="46">
        <f>SUM(K40:M40)</f>
        <v>9</v>
      </c>
      <c r="O40" s="47">
        <f>N40/22</f>
        <v>0.40909090909090912</v>
      </c>
      <c r="P40" s="48"/>
    </row>
    <row r="41" spans="1:16" s="49" customFormat="1" ht="13.8" x14ac:dyDescent="0.3">
      <c r="A41" s="42">
        <v>41</v>
      </c>
      <c r="B41" s="43">
        <v>42</v>
      </c>
      <c r="C41" s="44" t="s">
        <v>67</v>
      </c>
      <c r="D41" s="52" t="s">
        <v>18</v>
      </c>
      <c r="E41" s="45" t="s">
        <v>19</v>
      </c>
      <c r="F41" s="17">
        <v>7</v>
      </c>
      <c r="G41" s="17" t="s">
        <v>22</v>
      </c>
      <c r="H41" s="17" t="s">
        <v>22</v>
      </c>
      <c r="I41" s="56">
        <v>39891</v>
      </c>
      <c r="J41" s="15">
        <v>39</v>
      </c>
      <c r="K41" s="46">
        <v>1</v>
      </c>
      <c r="L41" s="46">
        <v>5</v>
      </c>
      <c r="M41" s="46">
        <v>3</v>
      </c>
      <c r="N41" s="46">
        <f>SUM(K41:M41)</f>
        <v>9</v>
      </c>
      <c r="O41" s="47">
        <f>N41/22</f>
        <v>0.40909090909090912</v>
      </c>
      <c r="P41" s="48"/>
    </row>
    <row r="42" spans="1:16" s="49" customFormat="1" ht="13.8" x14ac:dyDescent="0.3">
      <c r="A42" s="51">
        <v>14</v>
      </c>
      <c r="B42" s="43">
        <v>47</v>
      </c>
      <c r="C42" s="44" t="s">
        <v>73</v>
      </c>
      <c r="D42" s="52" t="s">
        <v>25</v>
      </c>
      <c r="E42" s="45" t="s">
        <v>19</v>
      </c>
      <c r="F42" s="17">
        <v>7</v>
      </c>
      <c r="G42" s="13" t="s">
        <v>20</v>
      </c>
      <c r="H42" s="13" t="s">
        <v>20</v>
      </c>
      <c r="I42" s="14">
        <v>39876</v>
      </c>
      <c r="J42" s="15">
        <v>91</v>
      </c>
      <c r="K42" s="46">
        <v>3</v>
      </c>
      <c r="L42" s="46">
        <v>3</v>
      </c>
      <c r="M42" s="46">
        <v>3</v>
      </c>
      <c r="N42" s="46">
        <f>SUM(K42:M42)</f>
        <v>9</v>
      </c>
      <c r="O42" s="47">
        <f>N42/22</f>
        <v>0.40909090909090912</v>
      </c>
      <c r="P42" s="60"/>
    </row>
    <row r="43" spans="1:16" s="49" customFormat="1" ht="13.8" x14ac:dyDescent="0.3">
      <c r="A43" s="42">
        <v>42</v>
      </c>
      <c r="B43" s="43">
        <v>58</v>
      </c>
      <c r="C43" s="44" t="s">
        <v>84</v>
      </c>
      <c r="D43" s="18" t="s">
        <v>85</v>
      </c>
      <c r="E43" s="45" t="s">
        <v>19</v>
      </c>
      <c r="F43" s="17">
        <v>7</v>
      </c>
      <c r="G43" s="17" t="s">
        <v>22</v>
      </c>
      <c r="H43" s="17" t="s">
        <v>22</v>
      </c>
      <c r="I43" s="14">
        <v>39849</v>
      </c>
      <c r="J43" s="15">
        <v>38</v>
      </c>
      <c r="K43" s="46">
        <v>3</v>
      </c>
      <c r="L43" s="46">
        <v>5</v>
      </c>
      <c r="M43" s="46">
        <v>1</v>
      </c>
      <c r="N43" s="46">
        <f>SUM(K43:M43)</f>
        <v>9</v>
      </c>
      <c r="O43" s="47">
        <f>N43/22</f>
        <v>0.40909090909090912</v>
      </c>
      <c r="P43" s="48"/>
    </row>
    <row r="44" spans="1:16" s="49" customFormat="1" ht="13.8" x14ac:dyDescent="0.3">
      <c r="A44" s="51">
        <v>15</v>
      </c>
      <c r="B44" s="43">
        <v>82</v>
      </c>
      <c r="C44" s="44" t="s">
        <v>112</v>
      </c>
      <c r="D44" s="18" t="s">
        <v>85</v>
      </c>
      <c r="E44" s="45" t="s">
        <v>19</v>
      </c>
      <c r="F44" s="17">
        <v>7</v>
      </c>
      <c r="G44" s="17" t="s">
        <v>22</v>
      </c>
      <c r="H44" s="17" t="s">
        <v>22</v>
      </c>
      <c r="I44" s="14">
        <v>39909</v>
      </c>
      <c r="J44" s="15">
        <v>37</v>
      </c>
      <c r="K44" s="46">
        <v>2</v>
      </c>
      <c r="L44" s="46">
        <v>5</v>
      </c>
      <c r="M44" s="46">
        <v>2</v>
      </c>
      <c r="N44" s="46">
        <f>SUM(K44:M44)</f>
        <v>9</v>
      </c>
      <c r="O44" s="47">
        <f>N44/22</f>
        <v>0.40909090909090912</v>
      </c>
      <c r="P44" s="60"/>
    </row>
    <row r="45" spans="1:16" s="49" customFormat="1" ht="13.8" x14ac:dyDescent="0.3">
      <c r="A45" s="42">
        <v>43</v>
      </c>
      <c r="B45" s="43">
        <v>95</v>
      </c>
      <c r="C45" s="44" t="s">
        <v>125</v>
      </c>
      <c r="D45" s="18" t="s">
        <v>85</v>
      </c>
      <c r="E45" s="45" t="s">
        <v>19</v>
      </c>
      <c r="F45" s="17">
        <v>7</v>
      </c>
      <c r="G45" s="13" t="s">
        <v>22</v>
      </c>
      <c r="H45" s="13" t="s">
        <v>22</v>
      </c>
      <c r="I45" s="14">
        <v>40083</v>
      </c>
      <c r="J45" s="15">
        <v>61</v>
      </c>
      <c r="K45" s="46">
        <v>2</v>
      </c>
      <c r="L45" s="46">
        <v>6</v>
      </c>
      <c r="M45" s="46">
        <v>1</v>
      </c>
      <c r="N45" s="46">
        <f>SUM(K45:M45)</f>
        <v>9</v>
      </c>
      <c r="O45" s="47">
        <f>N45/22</f>
        <v>0.40909090909090912</v>
      </c>
      <c r="P45" s="48"/>
    </row>
    <row r="46" spans="1:16" s="49" customFormat="1" ht="13.8" x14ac:dyDescent="0.3">
      <c r="A46" s="51">
        <v>44</v>
      </c>
      <c r="B46" s="43">
        <v>96</v>
      </c>
      <c r="C46" s="44" t="s">
        <v>126</v>
      </c>
      <c r="D46" s="18" t="s">
        <v>85</v>
      </c>
      <c r="E46" s="45" t="s">
        <v>19</v>
      </c>
      <c r="F46" s="17">
        <v>7</v>
      </c>
      <c r="G46" s="57" t="s">
        <v>20</v>
      </c>
      <c r="H46" s="57" t="s">
        <v>20</v>
      </c>
      <c r="I46" s="58">
        <v>39901</v>
      </c>
      <c r="J46" s="22">
        <v>67</v>
      </c>
      <c r="K46" s="46">
        <v>0</v>
      </c>
      <c r="L46" s="46">
        <v>6</v>
      </c>
      <c r="M46" s="46">
        <v>3</v>
      </c>
      <c r="N46" s="46">
        <f>SUM(K46:M46)</f>
        <v>9</v>
      </c>
      <c r="O46" s="47">
        <f>N46/22</f>
        <v>0.40909090909090912</v>
      </c>
      <c r="P46" s="48"/>
    </row>
    <row r="47" spans="1:16" s="49" customFormat="1" ht="13.8" x14ac:dyDescent="0.3">
      <c r="A47" s="42">
        <v>45</v>
      </c>
      <c r="B47" s="43">
        <v>99</v>
      </c>
      <c r="C47" s="44" t="s">
        <v>130</v>
      </c>
      <c r="D47" s="18" t="s">
        <v>85</v>
      </c>
      <c r="E47" s="45" t="s">
        <v>19</v>
      </c>
      <c r="F47" s="17">
        <v>7</v>
      </c>
      <c r="G47" s="13" t="s">
        <v>22</v>
      </c>
      <c r="H47" s="13" t="s">
        <v>22</v>
      </c>
      <c r="I47" s="14">
        <v>39819</v>
      </c>
      <c r="J47" s="15">
        <v>43</v>
      </c>
      <c r="K47" s="46">
        <v>2</v>
      </c>
      <c r="L47" s="46">
        <v>7</v>
      </c>
      <c r="M47" s="46">
        <v>0</v>
      </c>
      <c r="N47" s="46">
        <f>SUM(K47:M47)</f>
        <v>9</v>
      </c>
      <c r="O47" s="47">
        <f>N47/22</f>
        <v>0.40909090909090912</v>
      </c>
      <c r="P47" s="48"/>
    </row>
    <row r="48" spans="1:16" s="49" customFormat="1" ht="13.8" x14ac:dyDescent="0.3">
      <c r="A48" s="51">
        <v>18</v>
      </c>
      <c r="B48" s="43">
        <v>100</v>
      </c>
      <c r="C48" s="44" t="s">
        <v>131</v>
      </c>
      <c r="D48" s="18" t="s">
        <v>85</v>
      </c>
      <c r="E48" s="45" t="s">
        <v>19</v>
      </c>
      <c r="F48" s="17">
        <v>7</v>
      </c>
      <c r="G48" s="57" t="s">
        <v>22</v>
      </c>
      <c r="H48" s="57" t="s">
        <v>22</v>
      </c>
      <c r="I48" s="58">
        <v>39885</v>
      </c>
      <c r="J48" s="22">
        <v>67</v>
      </c>
      <c r="K48" s="46">
        <v>2</v>
      </c>
      <c r="L48" s="46">
        <v>3</v>
      </c>
      <c r="M48" s="46">
        <v>4</v>
      </c>
      <c r="N48" s="46">
        <f>SUM(K48:M48)</f>
        <v>9</v>
      </c>
      <c r="O48" s="47">
        <f>N48/22</f>
        <v>0.40909090909090912</v>
      </c>
      <c r="P48" s="48"/>
    </row>
    <row r="49" spans="1:16" s="49" customFormat="1" ht="13.8" x14ac:dyDescent="0.3">
      <c r="A49" s="42">
        <v>46</v>
      </c>
      <c r="B49" s="43">
        <v>106</v>
      </c>
      <c r="C49" s="44" t="s">
        <v>137</v>
      </c>
      <c r="D49" s="18" t="s">
        <v>85</v>
      </c>
      <c r="E49" s="45" t="s">
        <v>19</v>
      </c>
      <c r="F49" s="17">
        <v>7</v>
      </c>
      <c r="G49" s="61" t="s">
        <v>22</v>
      </c>
      <c r="H49" s="61" t="s">
        <v>22</v>
      </c>
      <c r="I49" s="62">
        <v>40021</v>
      </c>
      <c r="J49" s="23">
        <v>58</v>
      </c>
      <c r="K49" s="46">
        <v>2</v>
      </c>
      <c r="L49" s="46">
        <v>5</v>
      </c>
      <c r="M49" s="46">
        <v>2</v>
      </c>
      <c r="N49" s="46">
        <f>SUM(K49:M49)</f>
        <v>9</v>
      </c>
      <c r="O49" s="47">
        <f>N49/22</f>
        <v>0.40909090909090912</v>
      </c>
      <c r="P49" s="48"/>
    </row>
    <row r="50" spans="1:16" s="49" customFormat="1" ht="13.8" x14ac:dyDescent="0.3">
      <c r="A50" s="51">
        <v>47</v>
      </c>
      <c r="B50" s="43">
        <v>107</v>
      </c>
      <c r="C50" s="44" t="s">
        <v>138</v>
      </c>
      <c r="D50" s="18" t="s">
        <v>85</v>
      </c>
      <c r="E50" s="45" t="s">
        <v>19</v>
      </c>
      <c r="F50" s="17">
        <v>7</v>
      </c>
      <c r="G50" s="13" t="s">
        <v>22</v>
      </c>
      <c r="H50" s="13" t="s">
        <v>22</v>
      </c>
      <c r="I50" s="14">
        <v>40037</v>
      </c>
      <c r="J50" s="12">
        <v>86</v>
      </c>
      <c r="K50" s="46">
        <v>6</v>
      </c>
      <c r="L50" s="46">
        <v>3</v>
      </c>
      <c r="M50" s="46">
        <v>0</v>
      </c>
      <c r="N50" s="46">
        <f>SUM(K50:M50)</f>
        <v>9</v>
      </c>
      <c r="O50" s="47">
        <f>N50/22</f>
        <v>0.40909090909090912</v>
      </c>
      <c r="P50" s="48"/>
    </row>
    <row r="51" spans="1:16" s="49" customFormat="1" ht="13.8" x14ac:dyDescent="0.3">
      <c r="A51" s="42">
        <v>48</v>
      </c>
      <c r="B51" s="43">
        <v>122</v>
      </c>
      <c r="C51" s="44" t="s">
        <v>154</v>
      </c>
      <c r="D51" s="18" t="s">
        <v>85</v>
      </c>
      <c r="E51" s="45" t="s">
        <v>19</v>
      </c>
      <c r="F51" s="17">
        <v>7</v>
      </c>
      <c r="G51" s="13" t="s">
        <v>22</v>
      </c>
      <c r="H51" s="13" t="s">
        <v>22</v>
      </c>
      <c r="I51" s="14">
        <v>40229</v>
      </c>
      <c r="J51" s="12">
        <v>88</v>
      </c>
      <c r="K51" s="46">
        <v>1</v>
      </c>
      <c r="L51" s="46">
        <v>4</v>
      </c>
      <c r="M51" s="46">
        <v>4</v>
      </c>
      <c r="N51" s="46">
        <f>SUM(K51:M51)</f>
        <v>9</v>
      </c>
      <c r="O51" s="47">
        <f>N51/22</f>
        <v>0.40909090909090912</v>
      </c>
      <c r="P51" s="48"/>
    </row>
    <row r="52" spans="1:16" s="49" customFormat="1" ht="13.8" x14ac:dyDescent="0.3">
      <c r="A52" s="51">
        <v>49</v>
      </c>
      <c r="B52" s="43">
        <v>124</v>
      </c>
      <c r="C52" s="44" t="s">
        <v>156</v>
      </c>
      <c r="D52" s="18" t="s">
        <v>85</v>
      </c>
      <c r="E52" s="45" t="s">
        <v>19</v>
      </c>
      <c r="F52" s="17">
        <v>7</v>
      </c>
      <c r="G52" s="13" t="s">
        <v>22</v>
      </c>
      <c r="H52" s="13" t="s">
        <v>22</v>
      </c>
      <c r="I52" s="14">
        <v>40036</v>
      </c>
      <c r="J52" s="12">
        <v>86</v>
      </c>
      <c r="K52" s="46">
        <v>0</v>
      </c>
      <c r="L52" s="46">
        <v>6</v>
      </c>
      <c r="M52" s="46">
        <v>3</v>
      </c>
      <c r="N52" s="46">
        <f>SUM(K52:M52)</f>
        <v>9</v>
      </c>
      <c r="O52" s="47">
        <f>N52/22</f>
        <v>0.40909090909090912</v>
      </c>
      <c r="P52" s="48"/>
    </row>
    <row r="53" spans="1:16" s="49" customFormat="1" ht="13.8" x14ac:dyDescent="0.3">
      <c r="A53" s="42">
        <v>50</v>
      </c>
      <c r="B53" s="43">
        <v>128</v>
      </c>
      <c r="C53" s="44" t="s">
        <v>161</v>
      </c>
      <c r="D53" s="18" t="s">
        <v>85</v>
      </c>
      <c r="E53" s="45" t="s">
        <v>19</v>
      </c>
      <c r="F53" s="17">
        <v>7</v>
      </c>
      <c r="G53" s="52" t="s">
        <v>22</v>
      </c>
      <c r="H53" s="52" t="s">
        <v>22</v>
      </c>
      <c r="I53" s="63" t="s">
        <v>162</v>
      </c>
      <c r="J53" s="12">
        <v>81</v>
      </c>
      <c r="K53" s="46">
        <v>1</v>
      </c>
      <c r="L53" s="46">
        <v>6</v>
      </c>
      <c r="M53" s="46">
        <v>2</v>
      </c>
      <c r="N53" s="46">
        <f>SUM(K53:M53)</f>
        <v>9</v>
      </c>
      <c r="O53" s="47">
        <f>N53/22</f>
        <v>0.40909090909090912</v>
      </c>
      <c r="P53" s="48"/>
    </row>
    <row r="54" spans="1:16" s="49" customFormat="1" ht="13.8" x14ac:dyDescent="0.3">
      <c r="A54" s="51">
        <v>51</v>
      </c>
      <c r="B54" s="43">
        <v>137</v>
      </c>
      <c r="C54" s="44" t="s">
        <v>171</v>
      </c>
      <c r="D54" s="18" t="s">
        <v>85</v>
      </c>
      <c r="E54" s="45" t="s">
        <v>19</v>
      </c>
      <c r="F54" s="17">
        <v>7</v>
      </c>
      <c r="G54" s="17" t="s">
        <v>22</v>
      </c>
      <c r="H54" s="17" t="s">
        <v>22</v>
      </c>
      <c r="I54" s="14">
        <v>39862</v>
      </c>
      <c r="J54" s="15">
        <v>89</v>
      </c>
      <c r="K54" s="46">
        <v>1</v>
      </c>
      <c r="L54" s="46">
        <v>4</v>
      </c>
      <c r="M54" s="46">
        <v>4</v>
      </c>
      <c r="N54" s="46">
        <f>SUM(K54:M54)</f>
        <v>9</v>
      </c>
      <c r="O54" s="47">
        <f>N54/22</f>
        <v>0.40909090909090912</v>
      </c>
      <c r="P54" s="48"/>
    </row>
    <row r="55" spans="1:16" s="49" customFormat="1" ht="13.8" x14ac:dyDescent="0.3">
      <c r="A55" s="42">
        <v>52</v>
      </c>
      <c r="B55" s="43">
        <v>145</v>
      </c>
      <c r="C55" s="44" t="s">
        <v>180</v>
      </c>
      <c r="D55" s="18" t="s">
        <v>85</v>
      </c>
      <c r="E55" s="45" t="s">
        <v>19</v>
      </c>
      <c r="F55" s="17">
        <v>7</v>
      </c>
      <c r="G55" s="52" t="s">
        <v>22</v>
      </c>
      <c r="H55" s="52" t="s">
        <v>22</v>
      </c>
      <c r="I55" s="20">
        <v>39930</v>
      </c>
      <c r="J55" s="15">
        <v>74</v>
      </c>
      <c r="K55" s="46">
        <v>1</v>
      </c>
      <c r="L55" s="46">
        <v>5</v>
      </c>
      <c r="M55" s="46">
        <v>3</v>
      </c>
      <c r="N55" s="46">
        <f>SUM(K55:M55)</f>
        <v>9</v>
      </c>
      <c r="O55" s="47">
        <f>N55/22</f>
        <v>0.40909090909090912</v>
      </c>
      <c r="P55" s="48"/>
    </row>
    <row r="56" spans="1:16" s="49" customFormat="1" ht="13.8" x14ac:dyDescent="0.3">
      <c r="A56" s="51">
        <v>53</v>
      </c>
      <c r="B56" s="43">
        <v>148</v>
      </c>
      <c r="C56" s="44" t="s">
        <v>183</v>
      </c>
      <c r="D56" s="52" t="s">
        <v>25</v>
      </c>
      <c r="E56" s="45" t="s">
        <v>19</v>
      </c>
      <c r="F56" s="17">
        <v>7</v>
      </c>
      <c r="G56" s="64" t="s">
        <v>20</v>
      </c>
      <c r="H56" s="64" t="s">
        <v>20</v>
      </c>
      <c r="I56" s="54">
        <v>39808</v>
      </c>
      <c r="J56" s="24">
        <v>19</v>
      </c>
      <c r="K56" s="46">
        <v>2</v>
      </c>
      <c r="L56" s="46">
        <v>4</v>
      </c>
      <c r="M56" s="46">
        <v>3</v>
      </c>
      <c r="N56" s="46">
        <f>SUM(K56:M56)</f>
        <v>9</v>
      </c>
      <c r="O56" s="47">
        <f>N56/22</f>
        <v>0.40909090909090912</v>
      </c>
      <c r="P56" s="48"/>
    </row>
    <row r="57" spans="1:16" s="49" customFormat="1" ht="13.8" x14ac:dyDescent="0.3">
      <c r="A57" s="42">
        <v>54</v>
      </c>
      <c r="B57" s="43">
        <v>152</v>
      </c>
      <c r="C57" s="44" t="s">
        <v>188</v>
      </c>
      <c r="D57" s="52" t="s">
        <v>25</v>
      </c>
      <c r="E57" s="45" t="s">
        <v>19</v>
      </c>
      <c r="F57" s="17">
        <v>7</v>
      </c>
      <c r="G57" s="64" t="s">
        <v>22</v>
      </c>
      <c r="H57" s="64" t="s">
        <v>22</v>
      </c>
      <c r="I57" s="54">
        <v>39827</v>
      </c>
      <c r="J57" s="24">
        <v>19</v>
      </c>
      <c r="K57" s="46">
        <v>1</v>
      </c>
      <c r="L57" s="46">
        <v>5</v>
      </c>
      <c r="M57" s="46">
        <v>3</v>
      </c>
      <c r="N57" s="46">
        <f>SUM(K57:M57)</f>
        <v>9</v>
      </c>
      <c r="O57" s="47">
        <f>N57/22</f>
        <v>0.40909090909090912</v>
      </c>
      <c r="P57" s="48"/>
    </row>
    <row r="58" spans="1:16" s="49" customFormat="1" ht="13.8" x14ac:dyDescent="0.3">
      <c r="A58" s="51">
        <v>55</v>
      </c>
      <c r="B58" s="43">
        <v>6</v>
      </c>
      <c r="C58" s="44" t="s">
        <v>27</v>
      </c>
      <c r="D58" s="52" t="s">
        <v>18</v>
      </c>
      <c r="E58" s="45" t="s">
        <v>19</v>
      </c>
      <c r="F58" s="17">
        <v>7</v>
      </c>
      <c r="G58" s="13" t="s">
        <v>22</v>
      </c>
      <c r="H58" s="13" t="s">
        <v>22</v>
      </c>
      <c r="I58" s="14">
        <v>40034</v>
      </c>
      <c r="J58" s="15">
        <v>25</v>
      </c>
      <c r="K58" s="46">
        <v>1</v>
      </c>
      <c r="L58" s="46">
        <v>4</v>
      </c>
      <c r="M58" s="46">
        <v>3</v>
      </c>
      <c r="N58" s="46">
        <f>SUM(K58:M58)</f>
        <v>8</v>
      </c>
      <c r="O58" s="47">
        <f>N58/22</f>
        <v>0.36363636363636365</v>
      </c>
      <c r="P58" s="48"/>
    </row>
    <row r="59" spans="1:16" s="49" customFormat="1" ht="13.8" x14ac:dyDescent="0.3">
      <c r="A59" s="42">
        <v>56</v>
      </c>
      <c r="B59" s="43">
        <v>30</v>
      </c>
      <c r="C59" s="44" t="s">
        <v>54</v>
      </c>
      <c r="D59" s="52" t="s">
        <v>18</v>
      </c>
      <c r="E59" s="45" t="s">
        <v>19</v>
      </c>
      <c r="F59" s="17">
        <v>7</v>
      </c>
      <c r="G59" s="13" t="s">
        <v>22</v>
      </c>
      <c r="H59" s="13" t="s">
        <v>22</v>
      </c>
      <c r="I59" s="14">
        <v>40138</v>
      </c>
      <c r="J59" s="15">
        <v>18</v>
      </c>
      <c r="K59" s="46">
        <v>0</v>
      </c>
      <c r="L59" s="46">
        <v>5</v>
      </c>
      <c r="M59" s="46">
        <v>3</v>
      </c>
      <c r="N59" s="46">
        <f>SUM(K59:M59)</f>
        <v>8</v>
      </c>
      <c r="O59" s="47">
        <f>N59/22</f>
        <v>0.36363636363636365</v>
      </c>
      <c r="P59" s="48"/>
    </row>
    <row r="60" spans="1:16" s="49" customFormat="1" ht="13.8" x14ac:dyDescent="0.3">
      <c r="A60" s="51">
        <v>57</v>
      </c>
      <c r="B60" s="43">
        <v>31</v>
      </c>
      <c r="C60" s="44" t="s">
        <v>55</v>
      </c>
      <c r="D60" s="52" t="s">
        <v>25</v>
      </c>
      <c r="E60" s="45" t="s">
        <v>19</v>
      </c>
      <c r="F60" s="17">
        <v>7</v>
      </c>
      <c r="G60" s="17" t="s">
        <v>22</v>
      </c>
      <c r="H60" s="17" t="s">
        <v>22</v>
      </c>
      <c r="I60" s="14">
        <v>39874</v>
      </c>
      <c r="J60" s="15">
        <v>9</v>
      </c>
      <c r="K60" s="46">
        <v>2</v>
      </c>
      <c r="L60" s="46">
        <v>3</v>
      </c>
      <c r="M60" s="46">
        <v>3</v>
      </c>
      <c r="N60" s="46">
        <f>SUM(K60:M60)</f>
        <v>8</v>
      </c>
      <c r="O60" s="47">
        <f>N60/22</f>
        <v>0.36363636363636365</v>
      </c>
      <c r="P60" s="48"/>
    </row>
    <row r="61" spans="1:16" s="49" customFormat="1" ht="13.8" x14ac:dyDescent="0.3">
      <c r="A61" s="42">
        <v>58</v>
      </c>
      <c r="B61" s="43">
        <v>34</v>
      </c>
      <c r="C61" s="44" t="s">
        <v>58</v>
      </c>
      <c r="D61" s="52" t="s">
        <v>18</v>
      </c>
      <c r="E61" s="45" t="s">
        <v>19</v>
      </c>
      <c r="F61" s="17">
        <v>7</v>
      </c>
      <c r="G61" s="17" t="s">
        <v>22</v>
      </c>
      <c r="H61" s="17" t="s">
        <v>22</v>
      </c>
      <c r="I61" s="65">
        <v>39899</v>
      </c>
      <c r="J61" s="15">
        <v>39</v>
      </c>
      <c r="K61" s="46">
        <v>2</v>
      </c>
      <c r="L61" s="46">
        <v>4</v>
      </c>
      <c r="M61" s="46">
        <v>2</v>
      </c>
      <c r="N61" s="46">
        <f>SUM(K61:M61)</f>
        <v>8</v>
      </c>
      <c r="O61" s="47">
        <f>N61/22</f>
        <v>0.36363636363636365</v>
      </c>
      <c r="P61" s="48"/>
    </row>
    <row r="62" spans="1:16" s="49" customFormat="1" ht="13.8" x14ac:dyDescent="0.3">
      <c r="A62" s="51">
        <v>59</v>
      </c>
      <c r="B62" s="43">
        <v>45</v>
      </c>
      <c r="C62" s="44" t="s">
        <v>70</v>
      </c>
      <c r="D62" s="52" t="s">
        <v>25</v>
      </c>
      <c r="E62" s="45" t="s">
        <v>19</v>
      </c>
      <c r="F62" s="17">
        <v>7</v>
      </c>
      <c r="G62" s="13" t="s">
        <v>71</v>
      </c>
      <c r="H62" s="13" t="s">
        <v>71</v>
      </c>
      <c r="I62" s="14">
        <v>39911</v>
      </c>
      <c r="J62" s="12">
        <v>13</v>
      </c>
      <c r="K62" s="46">
        <v>3</v>
      </c>
      <c r="L62" s="46">
        <v>4</v>
      </c>
      <c r="M62" s="46">
        <v>1</v>
      </c>
      <c r="N62" s="46">
        <f>SUM(K62:M62)</f>
        <v>8</v>
      </c>
      <c r="O62" s="47">
        <f>N62/22</f>
        <v>0.36363636363636365</v>
      </c>
      <c r="P62" s="48"/>
    </row>
    <row r="63" spans="1:16" s="49" customFormat="1" ht="13.8" x14ac:dyDescent="0.3">
      <c r="A63" s="42">
        <v>60</v>
      </c>
      <c r="B63" s="43">
        <v>50</v>
      </c>
      <c r="C63" s="44" t="s">
        <v>76</v>
      </c>
      <c r="D63" s="52" t="s">
        <v>18</v>
      </c>
      <c r="E63" s="45" t="s">
        <v>19</v>
      </c>
      <c r="F63" s="17">
        <v>7</v>
      </c>
      <c r="G63" s="17" t="s">
        <v>20</v>
      </c>
      <c r="H63" s="17" t="s">
        <v>20</v>
      </c>
      <c r="I63" s="14">
        <v>39987</v>
      </c>
      <c r="J63" s="15">
        <v>6</v>
      </c>
      <c r="K63" s="46">
        <v>2</v>
      </c>
      <c r="L63" s="46">
        <v>6</v>
      </c>
      <c r="M63" s="46">
        <v>0</v>
      </c>
      <c r="N63" s="46">
        <f>SUM(K63:M63)</f>
        <v>8</v>
      </c>
      <c r="O63" s="47">
        <f>N63/22</f>
        <v>0.36363636363636365</v>
      </c>
      <c r="P63" s="48"/>
    </row>
    <row r="64" spans="1:16" s="49" customFormat="1" ht="13.8" x14ac:dyDescent="0.3">
      <c r="A64" s="51">
        <v>61</v>
      </c>
      <c r="B64" s="43">
        <v>57</v>
      </c>
      <c r="C64" s="44" t="s">
        <v>83</v>
      </c>
      <c r="D64" s="52" t="s">
        <v>18</v>
      </c>
      <c r="E64" s="45" t="s">
        <v>19</v>
      </c>
      <c r="F64" s="17">
        <v>7</v>
      </c>
      <c r="G64" s="17" t="s">
        <v>22</v>
      </c>
      <c r="H64" s="17" t="s">
        <v>22</v>
      </c>
      <c r="I64" s="14">
        <v>39994</v>
      </c>
      <c r="J64" s="15">
        <v>6</v>
      </c>
      <c r="K64" s="46">
        <v>2</v>
      </c>
      <c r="L64" s="46">
        <v>4</v>
      </c>
      <c r="M64" s="46">
        <v>2</v>
      </c>
      <c r="N64" s="46">
        <f>SUM(K64:M64)</f>
        <v>8</v>
      </c>
      <c r="O64" s="47">
        <f>N64/22</f>
        <v>0.36363636363636365</v>
      </c>
      <c r="P64" s="48"/>
    </row>
    <row r="65" spans="1:16" s="49" customFormat="1" ht="22.2" customHeight="1" x14ac:dyDescent="0.3">
      <c r="A65" s="42">
        <v>62</v>
      </c>
      <c r="B65" s="43">
        <v>59</v>
      </c>
      <c r="C65" s="44" t="s">
        <v>86</v>
      </c>
      <c r="D65" s="18" t="s">
        <v>85</v>
      </c>
      <c r="E65" s="45" t="s">
        <v>19</v>
      </c>
      <c r="F65" s="17">
        <v>7</v>
      </c>
      <c r="G65" s="13" t="s">
        <v>22</v>
      </c>
      <c r="H65" s="13" t="s">
        <v>22</v>
      </c>
      <c r="I65" s="14">
        <v>39774</v>
      </c>
      <c r="J65" s="41" t="s">
        <v>87</v>
      </c>
      <c r="K65" s="46">
        <v>1</v>
      </c>
      <c r="L65" s="46">
        <v>7</v>
      </c>
      <c r="M65" s="46">
        <v>0</v>
      </c>
      <c r="N65" s="46">
        <f>SUM(K65:M65)</f>
        <v>8</v>
      </c>
      <c r="O65" s="47">
        <f>N65/22</f>
        <v>0.36363636363636365</v>
      </c>
      <c r="P65" s="48"/>
    </row>
    <row r="66" spans="1:16" s="49" customFormat="1" ht="13.8" x14ac:dyDescent="0.3">
      <c r="A66" s="51">
        <v>63</v>
      </c>
      <c r="B66" s="43">
        <v>68</v>
      </c>
      <c r="C66" s="44" t="s">
        <v>98</v>
      </c>
      <c r="D66" s="18" t="s">
        <v>85</v>
      </c>
      <c r="E66" s="45" t="s">
        <v>19</v>
      </c>
      <c r="F66" s="17">
        <v>7</v>
      </c>
      <c r="G66" s="17" t="s">
        <v>22</v>
      </c>
      <c r="H66" s="17" t="s">
        <v>22</v>
      </c>
      <c r="I66" s="14">
        <v>39843</v>
      </c>
      <c r="J66" s="15">
        <v>47</v>
      </c>
      <c r="K66" s="46">
        <v>2</v>
      </c>
      <c r="L66" s="46">
        <v>4</v>
      </c>
      <c r="M66" s="46">
        <v>2</v>
      </c>
      <c r="N66" s="46">
        <f>SUM(K66:M66)</f>
        <v>8</v>
      </c>
      <c r="O66" s="47">
        <f>N66/22</f>
        <v>0.36363636363636365</v>
      </c>
      <c r="P66" s="48"/>
    </row>
    <row r="67" spans="1:16" s="49" customFormat="1" ht="13.8" x14ac:dyDescent="0.3">
      <c r="A67" s="42">
        <v>64</v>
      </c>
      <c r="B67" s="43">
        <v>88</v>
      </c>
      <c r="C67" s="44" t="s">
        <v>118</v>
      </c>
      <c r="D67" s="18" t="s">
        <v>85</v>
      </c>
      <c r="E67" s="45" t="s">
        <v>19</v>
      </c>
      <c r="F67" s="17">
        <v>7</v>
      </c>
      <c r="G67" s="61" t="s">
        <v>22</v>
      </c>
      <c r="H67" s="61" t="s">
        <v>22</v>
      </c>
      <c r="I67" s="62">
        <v>39801</v>
      </c>
      <c r="J67" s="23">
        <v>58</v>
      </c>
      <c r="K67" s="46">
        <v>3</v>
      </c>
      <c r="L67" s="46">
        <v>3</v>
      </c>
      <c r="M67" s="46">
        <v>2</v>
      </c>
      <c r="N67" s="46">
        <f>SUM(K67:M67)</f>
        <v>8</v>
      </c>
      <c r="O67" s="47">
        <f>N67/22</f>
        <v>0.36363636363636365</v>
      </c>
      <c r="P67" s="48"/>
    </row>
    <row r="68" spans="1:16" s="49" customFormat="1" ht="13.8" x14ac:dyDescent="0.3">
      <c r="A68" s="51">
        <v>65</v>
      </c>
      <c r="B68" s="43">
        <v>110</v>
      </c>
      <c r="C68" s="44" t="s">
        <v>141</v>
      </c>
      <c r="D68" s="52" t="s">
        <v>25</v>
      </c>
      <c r="E68" s="45" t="s">
        <v>19</v>
      </c>
      <c r="F68" s="17">
        <v>7</v>
      </c>
      <c r="G68" s="64" t="s">
        <v>20</v>
      </c>
      <c r="H68" s="64" t="s">
        <v>20</v>
      </c>
      <c r="I68" s="54">
        <v>39888</v>
      </c>
      <c r="J68" s="24">
        <v>19</v>
      </c>
      <c r="K68" s="46">
        <v>0</v>
      </c>
      <c r="L68" s="46">
        <v>6</v>
      </c>
      <c r="M68" s="46">
        <v>2</v>
      </c>
      <c r="N68" s="46">
        <f>SUM(K68:M68)</f>
        <v>8</v>
      </c>
      <c r="O68" s="47">
        <f>N68/22</f>
        <v>0.36363636363636365</v>
      </c>
      <c r="P68" s="48"/>
    </row>
    <row r="69" spans="1:16" s="49" customFormat="1" ht="13.8" x14ac:dyDescent="0.3">
      <c r="A69" s="42">
        <v>66</v>
      </c>
      <c r="B69" s="43">
        <v>112</v>
      </c>
      <c r="C69" s="44" t="s">
        <v>143</v>
      </c>
      <c r="D69" s="18" t="s">
        <v>85</v>
      </c>
      <c r="E69" s="45" t="s">
        <v>19</v>
      </c>
      <c r="F69" s="17">
        <v>7</v>
      </c>
      <c r="G69" s="17" t="s">
        <v>22</v>
      </c>
      <c r="H69" s="17" t="s">
        <v>22</v>
      </c>
      <c r="I69" s="14">
        <v>39818</v>
      </c>
      <c r="J69" s="15">
        <v>93</v>
      </c>
      <c r="K69" s="46">
        <v>2</v>
      </c>
      <c r="L69" s="46">
        <v>3</v>
      </c>
      <c r="M69" s="46">
        <v>3</v>
      </c>
      <c r="N69" s="46">
        <f>SUM(K69:M69)</f>
        <v>8</v>
      </c>
      <c r="O69" s="47">
        <f>N69/22</f>
        <v>0.36363636363636365</v>
      </c>
      <c r="P69" s="48"/>
    </row>
    <row r="70" spans="1:16" s="49" customFormat="1" ht="13.8" x14ac:dyDescent="0.3">
      <c r="A70" s="51">
        <v>67</v>
      </c>
      <c r="B70" s="43">
        <v>114</v>
      </c>
      <c r="C70" s="44" t="s">
        <v>145</v>
      </c>
      <c r="D70" s="18" t="s">
        <v>85</v>
      </c>
      <c r="E70" s="45" t="s">
        <v>19</v>
      </c>
      <c r="F70" s="17">
        <v>7</v>
      </c>
      <c r="G70" s="17" t="s">
        <v>22</v>
      </c>
      <c r="H70" s="17" t="s">
        <v>22</v>
      </c>
      <c r="I70" s="14">
        <v>40052</v>
      </c>
      <c r="J70" s="15">
        <v>81</v>
      </c>
      <c r="K70" s="46">
        <v>2</v>
      </c>
      <c r="L70" s="46">
        <v>6</v>
      </c>
      <c r="M70" s="46">
        <v>0</v>
      </c>
      <c r="N70" s="46">
        <f>SUM(K70:M70)</f>
        <v>8</v>
      </c>
      <c r="O70" s="47">
        <f>N70/22</f>
        <v>0.36363636363636365</v>
      </c>
      <c r="P70" s="48"/>
    </row>
    <row r="71" spans="1:16" s="49" customFormat="1" ht="13.8" x14ac:dyDescent="0.3">
      <c r="A71" s="42">
        <v>68</v>
      </c>
      <c r="B71" s="43">
        <v>115</v>
      </c>
      <c r="C71" s="44" t="s">
        <v>146</v>
      </c>
      <c r="D71" s="18" t="s">
        <v>85</v>
      </c>
      <c r="E71" s="45" t="s">
        <v>19</v>
      </c>
      <c r="F71" s="17">
        <v>7</v>
      </c>
      <c r="G71" s="18" t="s">
        <v>22</v>
      </c>
      <c r="H71" s="18" t="s">
        <v>22</v>
      </c>
      <c r="I71" s="20">
        <v>40153</v>
      </c>
      <c r="J71" s="25">
        <v>77</v>
      </c>
      <c r="K71" s="46">
        <v>3</v>
      </c>
      <c r="L71" s="46">
        <v>3</v>
      </c>
      <c r="M71" s="46">
        <v>2</v>
      </c>
      <c r="N71" s="46">
        <f>SUM(K71:M71)</f>
        <v>8</v>
      </c>
      <c r="O71" s="47">
        <f>N71/22</f>
        <v>0.36363636363636365</v>
      </c>
      <c r="P71" s="48"/>
    </row>
    <row r="72" spans="1:16" s="49" customFormat="1" ht="13.8" x14ac:dyDescent="0.3">
      <c r="A72" s="51">
        <v>69</v>
      </c>
      <c r="B72" s="43">
        <v>116</v>
      </c>
      <c r="C72" s="44" t="s">
        <v>147</v>
      </c>
      <c r="D72" s="18" t="s">
        <v>85</v>
      </c>
      <c r="E72" s="45" t="s">
        <v>19</v>
      </c>
      <c r="F72" s="17">
        <v>7</v>
      </c>
      <c r="G72" s="13" t="s">
        <v>22</v>
      </c>
      <c r="H72" s="13" t="s">
        <v>22</v>
      </c>
      <c r="I72" s="14">
        <v>39860</v>
      </c>
      <c r="J72" s="12">
        <v>86</v>
      </c>
      <c r="K72" s="46">
        <v>0</v>
      </c>
      <c r="L72" s="46">
        <v>4</v>
      </c>
      <c r="M72" s="46">
        <v>4</v>
      </c>
      <c r="N72" s="46">
        <f>SUM(K72:M72)</f>
        <v>8</v>
      </c>
      <c r="O72" s="47">
        <f>N72/22</f>
        <v>0.36363636363636365</v>
      </c>
      <c r="P72" s="48"/>
    </row>
    <row r="73" spans="1:16" s="49" customFormat="1" ht="13.8" x14ac:dyDescent="0.3">
      <c r="A73" s="42">
        <v>70</v>
      </c>
      <c r="B73" s="43">
        <v>126</v>
      </c>
      <c r="C73" s="44" t="s">
        <v>158</v>
      </c>
      <c r="D73" s="18" t="s">
        <v>85</v>
      </c>
      <c r="E73" s="45" t="s">
        <v>19</v>
      </c>
      <c r="F73" s="17">
        <v>7</v>
      </c>
      <c r="G73" s="52" t="s">
        <v>22</v>
      </c>
      <c r="H73" s="52" t="s">
        <v>22</v>
      </c>
      <c r="I73" s="63" t="s">
        <v>159</v>
      </c>
      <c r="J73" s="12">
        <v>81</v>
      </c>
      <c r="K73" s="46">
        <v>1</v>
      </c>
      <c r="L73" s="46">
        <v>4</v>
      </c>
      <c r="M73" s="46">
        <v>3</v>
      </c>
      <c r="N73" s="46">
        <f>SUM(K73:M73)</f>
        <v>8</v>
      </c>
      <c r="O73" s="47">
        <f>N73/22</f>
        <v>0.36363636363636365</v>
      </c>
      <c r="P73" s="48"/>
    </row>
    <row r="74" spans="1:16" s="49" customFormat="1" ht="13.8" x14ac:dyDescent="0.3">
      <c r="A74" s="51">
        <v>71</v>
      </c>
      <c r="B74" s="43">
        <v>129</v>
      </c>
      <c r="C74" s="44" t="s">
        <v>163</v>
      </c>
      <c r="D74" s="18" t="s">
        <v>85</v>
      </c>
      <c r="E74" s="45" t="s">
        <v>19</v>
      </c>
      <c r="F74" s="17">
        <v>7</v>
      </c>
      <c r="G74" s="13" t="s">
        <v>22</v>
      </c>
      <c r="H74" s="13" t="s">
        <v>22</v>
      </c>
      <c r="I74" s="14">
        <v>39786</v>
      </c>
      <c r="J74" s="12">
        <v>88</v>
      </c>
      <c r="K74" s="46">
        <v>0</v>
      </c>
      <c r="L74" s="46">
        <v>6</v>
      </c>
      <c r="M74" s="46">
        <v>2</v>
      </c>
      <c r="N74" s="46">
        <f>SUM(K74:M74)</f>
        <v>8</v>
      </c>
      <c r="O74" s="47">
        <f>N74/22</f>
        <v>0.36363636363636365</v>
      </c>
      <c r="P74" s="48"/>
    </row>
    <row r="75" spans="1:16" s="49" customFormat="1" ht="13.8" x14ac:dyDescent="0.3">
      <c r="A75" s="42">
        <v>72</v>
      </c>
      <c r="B75" s="43">
        <v>130</v>
      </c>
      <c r="C75" s="44" t="s">
        <v>164</v>
      </c>
      <c r="D75" s="18" t="s">
        <v>85</v>
      </c>
      <c r="E75" s="45" t="s">
        <v>19</v>
      </c>
      <c r="F75" s="17">
        <v>7</v>
      </c>
      <c r="G75" s="17" t="s">
        <v>22</v>
      </c>
      <c r="H75" s="17" t="s">
        <v>22</v>
      </c>
      <c r="I75" s="14">
        <v>40003</v>
      </c>
      <c r="J75" s="15">
        <v>89</v>
      </c>
      <c r="K75" s="46">
        <v>1</v>
      </c>
      <c r="L75" s="46">
        <v>5</v>
      </c>
      <c r="M75" s="46">
        <v>2</v>
      </c>
      <c r="N75" s="46">
        <f>SUM(K75:M75)</f>
        <v>8</v>
      </c>
      <c r="O75" s="47">
        <f>N75/22</f>
        <v>0.36363636363636365</v>
      </c>
      <c r="P75" s="48"/>
    </row>
    <row r="76" spans="1:16" s="49" customFormat="1" ht="13.8" x14ac:dyDescent="0.3">
      <c r="A76" s="51">
        <v>73</v>
      </c>
      <c r="B76" s="43">
        <v>136</v>
      </c>
      <c r="C76" s="44" t="s">
        <v>170</v>
      </c>
      <c r="D76" s="18" t="s">
        <v>85</v>
      </c>
      <c r="E76" s="45" t="s">
        <v>19</v>
      </c>
      <c r="F76" s="17">
        <v>7</v>
      </c>
      <c r="G76" s="53" t="s">
        <v>22</v>
      </c>
      <c r="H76" s="53" t="s">
        <v>22</v>
      </c>
      <c r="I76" s="54">
        <v>40022</v>
      </c>
      <c r="J76" s="16">
        <v>70</v>
      </c>
      <c r="K76" s="46">
        <v>1</v>
      </c>
      <c r="L76" s="46">
        <v>5</v>
      </c>
      <c r="M76" s="46">
        <v>2</v>
      </c>
      <c r="N76" s="46">
        <f>SUM(K76:M76)</f>
        <v>8</v>
      </c>
      <c r="O76" s="47">
        <f>N76/22</f>
        <v>0.36363636363636365</v>
      </c>
      <c r="P76" s="48"/>
    </row>
    <row r="77" spans="1:16" s="49" customFormat="1" ht="13.8" x14ac:dyDescent="0.3">
      <c r="A77" s="42">
        <v>74</v>
      </c>
      <c r="B77" s="43">
        <v>139</v>
      </c>
      <c r="C77" s="44" t="s">
        <v>173</v>
      </c>
      <c r="D77" s="18" t="s">
        <v>85</v>
      </c>
      <c r="E77" s="45" t="s">
        <v>19</v>
      </c>
      <c r="F77" s="17">
        <v>7</v>
      </c>
      <c r="G77" s="13" t="s">
        <v>22</v>
      </c>
      <c r="H77" s="13" t="s">
        <v>22</v>
      </c>
      <c r="I77" s="26" t="s">
        <v>174</v>
      </c>
      <c r="J77" s="12">
        <v>90</v>
      </c>
      <c r="K77" s="46">
        <v>2</v>
      </c>
      <c r="L77" s="46">
        <v>5</v>
      </c>
      <c r="M77" s="46">
        <v>1</v>
      </c>
      <c r="N77" s="46">
        <f>SUM(K77:M77)</f>
        <v>8</v>
      </c>
      <c r="O77" s="47">
        <f>N77/22</f>
        <v>0.36363636363636365</v>
      </c>
      <c r="P77" s="48"/>
    </row>
    <row r="78" spans="1:16" s="49" customFormat="1" ht="13.8" x14ac:dyDescent="0.3">
      <c r="A78" s="51">
        <v>75</v>
      </c>
      <c r="B78" s="43">
        <v>158</v>
      </c>
      <c r="C78" s="44" t="s">
        <v>195</v>
      </c>
      <c r="D78" s="18" t="s">
        <v>85</v>
      </c>
      <c r="E78" s="45" t="s">
        <v>19</v>
      </c>
      <c r="F78" s="17">
        <v>7</v>
      </c>
      <c r="G78" s="17" t="s">
        <v>20</v>
      </c>
      <c r="H78" s="17" t="s">
        <v>20</v>
      </c>
      <c r="I78" s="14">
        <v>39722</v>
      </c>
      <c r="J78" s="15">
        <v>79</v>
      </c>
      <c r="K78" s="46">
        <v>2</v>
      </c>
      <c r="L78" s="46">
        <v>6</v>
      </c>
      <c r="M78" s="46">
        <v>0</v>
      </c>
      <c r="N78" s="46">
        <f>SUM(K78:M78)</f>
        <v>8</v>
      </c>
      <c r="O78" s="47">
        <f>N78/22</f>
        <v>0.36363636363636365</v>
      </c>
      <c r="P78" s="48"/>
    </row>
    <row r="79" spans="1:16" s="49" customFormat="1" ht="13.8" x14ac:dyDescent="0.3">
      <c r="A79" s="42">
        <v>76</v>
      </c>
      <c r="B79" s="43">
        <v>159</v>
      </c>
      <c r="C79" s="44" t="s">
        <v>196</v>
      </c>
      <c r="D79" s="18" t="s">
        <v>85</v>
      </c>
      <c r="E79" s="45" t="s">
        <v>19</v>
      </c>
      <c r="F79" s="17">
        <v>7</v>
      </c>
      <c r="G79" s="53" t="s">
        <v>22</v>
      </c>
      <c r="H79" s="53" t="s">
        <v>22</v>
      </c>
      <c r="I79" s="54">
        <v>39818</v>
      </c>
      <c r="J79" s="16">
        <v>70</v>
      </c>
      <c r="K79" s="46">
        <v>1</v>
      </c>
      <c r="L79" s="46">
        <v>5</v>
      </c>
      <c r="M79" s="46">
        <v>2</v>
      </c>
      <c r="N79" s="46">
        <f>SUM(K79:M79)</f>
        <v>8</v>
      </c>
      <c r="O79" s="47">
        <f>N79/22</f>
        <v>0.36363636363636365</v>
      </c>
      <c r="P79" s="48"/>
    </row>
    <row r="80" spans="1:16" s="49" customFormat="1" ht="13.8" x14ac:dyDescent="0.3">
      <c r="A80" s="51">
        <v>77</v>
      </c>
      <c r="B80" s="43">
        <v>3</v>
      </c>
      <c r="C80" s="44" t="s">
        <v>23</v>
      </c>
      <c r="D80" s="52" t="s">
        <v>18</v>
      </c>
      <c r="E80" s="45" t="s">
        <v>19</v>
      </c>
      <c r="F80" s="17">
        <v>7</v>
      </c>
      <c r="G80" s="17" t="s">
        <v>22</v>
      </c>
      <c r="H80" s="17" t="s">
        <v>22</v>
      </c>
      <c r="I80" s="20">
        <v>39982</v>
      </c>
      <c r="J80" s="15">
        <v>39</v>
      </c>
      <c r="K80" s="46">
        <v>2</v>
      </c>
      <c r="L80" s="46">
        <v>3</v>
      </c>
      <c r="M80" s="46">
        <v>2</v>
      </c>
      <c r="N80" s="46">
        <f>SUM(K80:M80)</f>
        <v>7</v>
      </c>
      <c r="O80" s="47">
        <f>N80/22</f>
        <v>0.31818181818181818</v>
      </c>
      <c r="P80" s="48"/>
    </row>
    <row r="81" spans="1:16" s="49" customFormat="1" ht="13.8" x14ac:dyDescent="0.3">
      <c r="A81" s="42">
        <v>78</v>
      </c>
      <c r="B81" s="43">
        <v>7</v>
      </c>
      <c r="C81" s="44" t="s">
        <v>28</v>
      </c>
      <c r="D81" s="52" t="s">
        <v>18</v>
      </c>
      <c r="E81" s="45" t="s">
        <v>19</v>
      </c>
      <c r="F81" s="17">
        <v>7</v>
      </c>
      <c r="G81" s="17" t="s">
        <v>22</v>
      </c>
      <c r="H81" s="17" t="s">
        <v>22</v>
      </c>
      <c r="I81" s="56">
        <v>39945</v>
      </c>
      <c r="J81" s="15">
        <v>39</v>
      </c>
      <c r="K81" s="46">
        <v>2</v>
      </c>
      <c r="L81" s="46">
        <v>3</v>
      </c>
      <c r="M81" s="46">
        <v>2</v>
      </c>
      <c r="N81" s="46">
        <f>SUM(K81:M81)</f>
        <v>7</v>
      </c>
      <c r="O81" s="47">
        <f>N81/22</f>
        <v>0.31818181818181818</v>
      </c>
      <c r="P81" s="48"/>
    </row>
    <row r="82" spans="1:16" s="49" customFormat="1" ht="13.8" x14ac:dyDescent="0.3">
      <c r="A82" s="51">
        <v>79</v>
      </c>
      <c r="B82" s="43">
        <v>10</v>
      </c>
      <c r="C82" s="44" t="s">
        <v>32</v>
      </c>
      <c r="D82" s="52" t="s">
        <v>18</v>
      </c>
      <c r="E82" s="45" t="s">
        <v>19</v>
      </c>
      <c r="F82" s="17">
        <v>7</v>
      </c>
      <c r="G82" s="17" t="s">
        <v>22</v>
      </c>
      <c r="H82" s="17" t="s">
        <v>22</v>
      </c>
      <c r="I82" s="14">
        <v>40061</v>
      </c>
      <c r="J82" s="15">
        <v>6</v>
      </c>
      <c r="K82" s="46">
        <v>3</v>
      </c>
      <c r="L82" s="46">
        <v>0</v>
      </c>
      <c r="M82" s="46">
        <v>4</v>
      </c>
      <c r="N82" s="46">
        <f>SUM(K82:M82)</f>
        <v>7</v>
      </c>
      <c r="O82" s="47">
        <f>N82/22</f>
        <v>0.31818181818181818</v>
      </c>
      <c r="P82" s="48"/>
    </row>
    <row r="83" spans="1:16" s="49" customFormat="1" ht="13.8" x14ac:dyDescent="0.3">
      <c r="A83" s="42">
        <v>80</v>
      </c>
      <c r="B83" s="43">
        <v>17</v>
      </c>
      <c r="C83" s="44" t="s">
        <v>40</v>
      </c>
      <c r="D83" s="52" t="s">
        <v>18</v>
      </c>
      <c r="E83" s="45" t="s">
        <v>19</v>
      </c>
      <c r="F83" s="17">
        <v>7</v>
      </c>
      <c r="G83" s="17" t="s">
        <v>22</v>
      </c>
      <c r="H83" s="17" t="s">
        <v>22</v>
      </c>
      <c r="I83" s="14">
        <v>39860</v>
      </c>
      <c r="J83" s="15">
        <v>6</v>
      </c>
      <c r="K83" s="46">
        <v>2</v>
      </c>
      <c r="L83" s="46">
        <v>5</v>
      </c>
      <c r="M83" s="46">
        <v>0</v>
      </c>
      <c r="N83" s="46">
        <f>SUM(K83:M83)</f>
        <v>7</v>
      </c>
      <c r="O83" s="47">
        <f>N83/22</f>
        <v>0.31818181818181818</v>
      </c>
      <c r="P83" s="48"/>
    </row>
    <row r="84" spans="1:16" s="49" customFormat="1" ht="13.8" x14ac:dyDescent="0.3">
      <c r="A84" s="51">
        <v>81</v>
      </c>
      <c r="B84" s="43">
        <v>48</v>
      </c>
      <c r="C84" s="44" t="s">
        <v>74</v>
      </c>
      <c r="D84" s="52" t="s">
        <v>18</v>
      </c>
      <c r="E84" s="45" t="s">
        <v>19</v>
      </c>
      <c r="F84" s="17">
        <v>7</v>
      </c>
      <c r="G84" s="17" t="s">
        <v>22</v>
      </c>
      <c r="H84" s="17" t="s">
        <v>22</v>
      </c>
      <c r="I84" s="14">
        <v>40007</v>
      </c>
      <c r="J84" s="15">
        <v>60</v>
      </c>
      <c r="K84" s="46">
        <v>2</v>
      </c>
      <c r="L84" s="46">
        <v>4</v>
      </c>
      <c r="M84" s="46">
        <v>1</v>
      </c>
      <c r="N84" s="46">
        <f>SUM(K84:M84)</f>
        <v>7</v>
      </c>
      <c r="O84" s="47">
        <f>N84/22</f>
        <v>0.31818181818181818</v>
      </c>
      <c r="P84" s="48"/>
    </row>
    <row r="85" spans="1:16" s="49" customFormat="1" ht="13.8" x14ac:dyDescent="0.3">
      <c r="A85" s="42">
        <v>82</v>
      </c>
      <c r="B85" s="43">
        <v>52</v>
      </c>
      <c r="C85" s="44" t="s">
        <v>78</v>
      </c>
      <c r="D85" s="52" t="s">
        <v>18</v>
      </c>
      <c r="E85" s="45" t="s">
        <v>19</v>
      </c>
      <c r="F85" s="17">
        <v>7</v>
      </c>
      <c r="G85" s="17" t="s">
        <v>22</v>
      </c>
      <c r="H85" s="17" t="s">
        <v>22</v>
      </c>
      <c r="I85" s="14">
        <v>39974</v>
      </c>
      <c r="J85" s="15">
        <v>39</v>
      </c>
      <c r="K85" s="46">
        <v>2</v>
      </c>
      <c r="L85" s="46">
        <v>2</v>
      </c>
      <c r="M85" s="46">
        <v>3</v>
      </c>
      <c r="N85" s="46">
        <f>SUM(K85:M85)</f>
        <v>7</v>
      </c>
      <c r="O85" s="47">
        <f>N85/22</f>
        <v>0.31818181818181818</v>
      </c>
      <c r="P85" s="48"/>
    </row>
    <row r="86" spans="1:16" s="49" customFormat="1" ht="36" x14ac:dyDescent="0.3">
      <c r="A86" s="51">
        <v>83</v>
      </c>
      <c r="B86" s="43">
        <v>75</v>
      </c>
      <c r="C86" s="44" t="s">
        <v>105</v>
      </c>
      <c r="D86" s="18" t="s">
        <v>85</v>
      </c>
      <c r="E86" s="45" t="s">
        <v>19</v>
      </c>
      <c r="F86" s="17">
        <v>7</v>
      </c>
      <c r="G86" s="13" t="s">
        <v>22</v>
      </c>
      <c r="H86" s="13" t="s">
        <v>22</v>
      </c>
      <c r="I86" s="14">
        <v>39732</v>
      </c>
      <c r="J86" s="41" t="s">
        <v>87</v>
      </c>
      <c r="K86" s="46">
        <v>1</v>
      </c>
      <c r="L86" s="46">
        <v>3</v>
      </c>
      <c r="M86" s="46">
        <v>3</v>
      </c>
      <c r="N86" s="46">
        <f>SUM(K86:M86)</f>
        <v>7</v>
      </c>
      <c r="O86" s="47">
        <f>N86/22</f>
        <v>0.31818181818181818</v>
      </c>
      <c r="P86" s="48"/>
    </row>
    <row r="87" spans="1:16" s="49" customFormat="1" ht="13.8" x14ac:dyDescent="0.3">
      <c r="A87" s="42">
        <v>84</v>
      </c>
      <c r="B87" s="43">
        <v>77</v>
      </c>
      <c r="C87" s="44" t="s">
        <v>107</v>
      </c>
      <c r="D87" s="18" t="s">
        <v>85</v>
      </c>
      <c r="E87" s="45" t="s">
        <v>19</v>
      </c>
      <c r="F87" s="17">
        <v>7</v>
      </c>
      <c r="G87" s="13" t="s">
        <v>22</v>
      </c>
      <c r="H87" s="13" t="s">
        <v>22</v>
      </c>
      <c r="I87" s="14">
        <v>39890</v>
      </c>
      <c r="J87" s="15">
        <v>61</v>
      </c>
      <c r="K87" s="46">
        <v>1</v>
      </c>
      <c r="L87" s="46">
        <v>5</v>
      </c>
      <c r="M87" s="46">
        <v>1</v>
      </c>
      <c r="N87" s="46">
        <f>SUM(K87:M87)</f>
        <v>7</v>
      </c>
      <c r="O87" s="47">
        <f>N87/22</f>
        <v>0.31818181818181818</v>
      </c>
      <c r="P87" s="48"/>
    </row>
    <row r="88" spans="1:16" s="49" customFormat="1" ht="13.8" x14ac:dyDescent="0.3">
      <c r="A88" s="51">
        <v>85</v>
      </c>
      <c r="B88" s="43">
        <v>84</v>
      </c>
      <c r="C88" s="44" t="s">
        <v>114</v>
      </c>
      <c r="D88" s="18" t="s">
        <v>85</v>
      </c>
      <c r="E88" s="45" t="s">
        <v>19</v>
      </c>
      <c r="F88" s="17">
        <v>7</v>
      </c>
      <c r="G88" s="17" t="s">
        <v>22</v>
      </c>
      <c r="H88" s="17" t="s">
        <v>22</v>
      </c>
      <c r="I88" s="20">
        <v>39866</v>
      </c>
      <c r="J88" s="15">
        <v>94</v>
      </c>
      <c r="K88" s="46">
        <v>2</v>
      </c>
      <c r="L88" s="46">
        <v>4</v>
      </c>
      <c r="M88" s="46">
        <v>1</v>
      </c>
      <c r="N88" s="46">
        <f>SUM(K88:M88)</f>
        <v>7</v>
      </c>
      <c r="O88" s="47">
        <f>N88/22</f>
        <v>0.31818181818181818</v>
      </c>
      <c r="P88" s="48"/>
    </row>
    <row r="89" spans="1:16" s="49" customFormat="1" ht="13.8" x14ac:dyDescent="0.3">
      <c r="A89" s="42">
        <v>86</v>
      </c>
      <c r="B89" s="43">
        <v>86</v>
      </c>
      <c r="C89" s="44" t="s">
        <v>116</v>
      </c>
      <c r="D89" s="18" t="s">
        <v>85</v>
      </c>
      <c r="E89" s="45" t="s">
        <v>19</v>
      </c>
      <c r="F89" s="17">
        <v>7</v>
      </c>
      <c r="G89" s="57" t="s">
        <v>22</v>
      </c>
      <c r="H89" s="57" t="s">
        <v>22</v>
      </c>
      <c r="I89" s="58">
        <v>39993</v>
      </c>
      <c r="J89" s="22">
        <v>67</v>
      </c>
      <c r="K89" s="46">
        <v>2</v>
      </c>
      <c r="L89" s="46">
        <v>3</v>
      </c>
      <c r="M89" s="46">
        <v>2</v>
      </c>
      <c r="N89" s="46">
        <f>SUM(K89:M89)</f>
        <v>7</v>
      </c>
      <c r="O89" s="47">
        <f>N89/22</f>
        <v>0.31818181818181818</v>
      </c>
      <c r="P89" s="48"/>
    </row>
    <row r="90" spans="1:16" s="49" customFormat="1" ht="13.8" x14ac:dyDescent="0.3">
      <c r="A90" s="51">
        <v>87</v>
      </c>
      <c r="B90" s="43">
        <v>89</v>
      </c>
      <c r="C90" s="44" t="s">
        <v>119</v>
      </c>
      <c r="D90" s="18" t="s">
        <v>85</v>
      </c>
      <c r="E90" s="45" t="s">
        <v>19</v>
      </c>
      <c r="F90" s="17">
        <v>7</v>
      </c>
      <c r="G90" s="17" t="s">
        <v>22</v>
      </c>
      <c r="H90" s="17" t="s">
        <v>22</v>
      </c>
      <c r="I90" s="20">
        <v>39752</v>
      </c>
      <c r="J90" s="15">
        <v>94</v>
      </c>
      <c r="K90" s="46">
        <v>1</v>
      </c>
      <c r="L90" s="46">
        <v>4</v>
      </c>
      <c r="M90" s="46">
        <v>2</v>
      </c>
      <c r="N90" s="46">
        <f>SUM(K90:M90)</f>
        <v>7</v>
      </c>
      <c r="O90" s="47">
        <f>N90/22</f>
        <v>0.31818181818181818</v>
      </c>
      <c r="P90" s="48"/>
    </row>
    <row r="91" spans="1:16" s="49" customFormat="1" ht="13.8" x14ac:dyDescent="0.3">
      <c r="A91" s="42">
        <v>88</v>
      </c>
      <c r="B91" s="43">
        <v>94</v>
      </c>
      <c r="C91" s="44" t="s">
        <v>124</v>
      </c>
      <c r="D91" s="18" t="s">
        <v>85</v>
      </c>
      <c r="E91" s="45" t="s">
        <v>19</v>
      </c>
      <c r="F91" s="17">
        <v>7</v>
      </c>
      <c r="G91" s="57" t="s">
        <v>20</v>
      </c>
      <c r="H91" s="57" t="s">
        <v>20</v>
      </c>
      <c r="I91" s="58">
        <v>40149</v>
      </c>
      <c r="J91" s="22">
        <v>67</v>
      </c>
      <c r="K91" s="46">
        <v>1</v>
      </c>
      <c r="L91" s="46">
        <v>4</v>
      </c>
      <c r="M91" s="46">
        <v>2</v>
      </c>
      <c r="N91" s="46">
        <f>SUM(K91:M91)</f>
        <v>7</v>
      </c>
      <c r="O91" s="47">
        <f>N91/22</f>
        <v>0.31818181818181818</v>
      </c>
      <c r="P91" s="48"/>
    </row>
    <row r="92" spans="1:16" s="49" customFormat="1" ht="13.8" x14ac:dyDescent="0.3">
      <c r="A92" s="51">
        <v>89</v>
      </c>
      <c r="B92" s="43">
        <v>103</v>
      </c>
      <c r="C92" s="44" t="s">
        <v>134</v>
      </c>
      <c r="D92" s="18" t="s">
        <v>85</v>
      </c>
      <c r="E92" s="45" t="s">
        <v>19</v>
      </c>
      <c r="F92" s="17">
        <v>7</v>
      </c>
      <c r="G92" s="17" t="s">
        <v>22</v>
      </c>
      <c r="H92" s="17" t="s">
        <v>22</v>
      </c>
      <c r="I92" s="20">
        <v>39632</v>
      </c>
      <c r="J92" s="12">
        <v>32</v>
      </c>
      <c r="K92" s="46">
        <v>1</v>
      </c>
      <c r="L92" s="46">
        <v>4</v>
      </c>
      <c r="M92" s="46">
        <v>2</v>
      </c>
      <c r="N92" s="46">
        <f>SUM(K92:M92)</f>
        <v>7</v>
      </c>
      <c r="O92" s="47">
        <f>N92/22</f>
        <v>0.31818181818181818</v>
      </c>
      <c r="P92" s="48"/>
    </row>
    <row r="93" spans="1:16" s="49" customFormat="1" ht="13.8" x14ac:dyDescent="0.3">
      <c r="A93" s="42">
        <v>90</v>
      </c>
      <c r="B93" s="43">
        <v>127</v>
      </c>
      <c r="C93" s="44" t="s">
        <v>160</v>
      </c>
      <c r="D93" s="18" t="s">
        <v>85</v>
      </c>
      <c r="E93" s="45" t="s">
        <v>19</v>
      </c>
      <c r="F93" s="17">
        <v>7</v>
      </c>
      <c r="G93" s="13" t="s">
        <v>20</v>
      </c>
      <c r="H93" s="13" t="s">
        <v>20</v>
      </c>
      <c r="I93" s="14">
        <v>40057</v>
      </c>
      <c r="J93" s="12">
        <v>88</v>
      </c>
      <c r="K93" s="46">
        <v>1</v>
      </c>
      <c r="L93" s="46">
        <v>5</v>
      </c>
      <c r="M93" s="46">
        <v>1</v>
      </c>
      <c r="N93" s="46">
        <f>SUM(K93:M93)</f>
        <v>7</v>
      </c>
      <c r="O93" s="47">
        <f>N93/22</f>
        <v>0.31818181818181818</v>
      </c>
      <c r="P93" s="48"/>
    </row>
    <row r="94" spans="1:16" s="49" customFormat="1" ht="13.8" x14ac:dyDescent="0.3">
      <c r="A94" s="51">
        <v>91</v>
      </c>
      <c r="B94" s="43">
        <v>149</v>
      </c>
      <c r="C94" s="44" t="s">
        <v>184</v>
      </c>
      <c r="D94" s="18" t="s">
        <v>85</v>
      </c>
      <c r="E94" s="45" t="s">
        <v>19</v>
      </c>
      <c r="F94" s="17">
        <v>7</v>
      </c>
      <c r="G94" s="52" t="s">
        <v>22</v>
      </c>
      <c r="H94" s="52" t="s">
        <v>22</v>
      </c>
      <c r="I94" s="20">
        <v>40124</v>
      </c>
      <c r="J94" s="15">
        <v>74</v>
      </c>
      <c r="K94" s="46">
        <v>1</v>
      </c>
      <c r="L94" s="46">
        <v>4</v>
      </c>
      <c r="M94" s="46">
        <v>2</v>
      </c>
      <c r="N94" s="46">
        <f>SUM(K94:M94)</f>
        <v>7</v>
      </c>
      <c r="O94" s="47">
        <f>N94/22</f>
        <v>0.31818181818181818</v>
      </c>
      <c r="P94" s="48"/>
    </row>
    <row r="95" spans="1:16" s="49" customFormat="1" ht="13.8" x14ac:dyDescent="0.3">
      <c r="A95" s="42">
        <v>92</v>
      </c>
      <c r="B95" s="43">
        <v>9</v>
      </c>
      <c r="C95" s="44" t="s">
        <v>31</v>
      </c>
      <c r="D95" s="52" t="s">
        <v>25</v>
      </c>
      <c r="E95" s="45" t="s">
        <v>19</v>
      </c>
      <c r="F95" s="17">
        <v>7</v>
      </c>
      <c r="G95" s="17" t="s">
        <v>22</v>
      </c>
      <c r="H95" s="17" t="s">
        <v>22</v>
      </c>
      <c r="I95" s="14">
        <v>39756</v>
      </c>
      <c r="J95" s="15">
        <v>9</v>
      </c>
      <c r="K95" s="46">
        <v>2</v>
      </c>
      <c r="L95" s="46">
        <v>3</v>
      </c>
      <c r="M95" s="46">
        <v>1</v>
      </c>
      <c r="N95" s="46">
        <f>SUM(K95:M95)</f>
        <v>6</v>
      </c>
      <c r="O95" s="47">
        <f>N95/22</f>
        <v>0.27272727272727271</v>
      </c>
      <c r="P95" s="48"/>
    </row>
    <row r="96" spans="1:16" s="49" customFormat="1" ht="13.8" x14ac:dyDescent="0.3">
      <c r="A96" s="51">
        <v>93</v>
      </c>
      <c r="B96" s="43">
        <v>16</v>
      </c>
      <c r="C96" s="44" t="s">
        <v>39</v>
      </c>
      <c r="D96" s="52" t="s">
        <v>18</v>
      </c>
      <c r="E96" s="45" t="s">
        <v>19</v>
      </c>
      <c r="F96" s="17">
        <v>7</v>
      </c>
      <c r="G96" s="17" t="s">
        <v>20</v>
      </c>
      <c r="H96" s="17" t="s">
        <v>20</v>
      </c>
      <c r="I96" s="14">
        <v>40088</v>
      </c>
      <c r="J96" s="15">
        <v>15</v>
      </c>
      <c r="K96" s="46">
        <v>0</v>
      </c>
      <c r="L96" s="46">
        <v>4</v>
      </c>
      <c r="M96" s="46">
        <v>2</v>
      </c>
      <c r="N96" s="46">
        <f>SUM(K96:M96)</f>
        <v>6</v>
      </c>
      <c r="O96" s="47">
        <f>N96/22</f>
        <v>0.27272727272727271</v>
      </c>
      <c r="P96" s="48"/>
    </row>
    <row r="97" spans="1:16" s="49" customFormat="1" ht="13.8" x14ac:dyDescent="0.3">
      <c r="A97" s="42">
        <v>94</v>
      </c>
      <c r="B97" s="43">
        <v>23</v>
      </c>
      <c r="C97" s="44" t="s">
        <v>47</v>
      </c>
      <c r="D97" s="52" t="s">
        <v>18</v>
      </c>
      <c r="E97" s="45" t="s">
        <v>19</v>
      </c>
      <c r="F97" s="17">
        <v>7</v>
      </c>
      <c r="G97" s="17" t="s">
        <v>22</v>
      </c>
      <c r="H97" s="17" t="s">
        <v>22</v>
      </c>
      <c r="I97" s="14">
        <v>39603</v>
      </c>
      <c r="J97" s="15">
        <v>2</v>
      </c>
      <c r="K97" s="46">
        <v>0</v>
      </c>
      <c r="L97" s="46">
        <v>4</v>
      </c>
      <c r="M97" s="46">
        <v>2</v>
      </c>
      <c r="N97" s="46">
        <f>SUM(K97:M97)</f>
        <v>6</v>
      </c>
      <c r="O97" s="47">
        <f>N97/22</f>
        <v>0.27272727272727271</v>
      </c>
      <c r="P97" s="48"/>
    </row>
    <row r="98" spans="1:16" s="49" customFormat="1" ht="13.8" x14ac:dyDescent="0.3">
      <c r="A98" s="51">
        <v>95</v>
      </c>
      <c r="B98" s="43">
        <v>25</v>
      </c>
      <c r="C98" s="44" t="s">
        <v>49</v>
      </c>
      <c r="D98" s="52" t="s">
        <v>18</v>
      </c>
      <c r="E98" s="45" t="s">
        <v>19</v>
      </c>
      <c r="F98" s="17">
        <v>7</v>
      </c>
      <c r="G98" s="17" t="s">
        <v>22</v>
      </c>
      <c r="H98" s="17" t="s">
        <v>22</v>
      </c>
      <c r="I98" s="56">
        <v>39888</v>
      </c>
      <c r="J98" s="15">
        <v>39</v>
      </c>
      <c r="K98" s="46">
        <v>1</v>
      </c>
      <c r="L98" s="46">
        <v>3</v>
      </c>
      <c r="M98" s="46">
        <v>2</v>
      </c>
      <c r="N98" s="46">
        <f>SUM(K98:M98)</f>
        <v>6</v>
      </c>
      <c r="O98" s="47">
        <f>N98/22</f>
        <v>0.27272727272727271</v>
      </c>
      <c r="P98" s="48"/>
    </row>
    <row r="99" spans="1:16" s="49" customFormat="1" ht="13.8" x14ac:dyDescent="0.3">
      <c r="A99" s="42">
        <v>96</v>
      </c>
      <c r="B99" s="43">
        <v>55</v>
      </c>
      <c r="C99" s="44" t="s">
        <v>81</v>
      </c>
      <c r="D99" s="52" t="s">
        <v>25</v>
      </c>
      <c r="E99" s="45" t="s">
        <v>19</v>
      </c>
      <c r="F99" s="17">
        <v>7</v>
      </c>
      <c r="G99" s="17" t="s">
        <v>20</v>
      </c>
      <c r="H99" s="17" t="s">
        <v>20</v>
      </c>
      <c r="I99" s="14">
        <v>40024</v>
      </c>
      <c r="J99" s="15">
        <v>9</v>
      </c>
      <c r="K99" s="46">
        <v>4</v>
      </c>
      <c r="L99" s="46">
        <v>1</v>
      </c>
      <c r="M99" s="46">
        <v>1</v>
      </c>
      <c r="N99" s="46">
        <f>SUM(K99:M99)</f>
        <v>6</v>
      </c>
      <c r="O99" s="47">
        <f>N99/22</f>
        <v>0.27272727272727271</v>
      </c>
      <c r="P99" s="48"/>
    </row>
    <row r="100" spans="1:16" s="49" customFormat="1" ht="13.8" x14ac:dyDescent="0.3">
      <c r="A100" s="51">
        <v>97</v>
      </c>
      <c r="B100" s="43">
        <v>64</v>
      </c>
      <c r="C100" s="44" t="s">
        <v>93</v>
      </c>
      <c r="D100" s="18" t="s">
        <v>85</v>
      </c>
      <c r="E100" s="45" t="s">
        <v>19</v>
      </c>
      <c r="F100" s="17">
        <v>7</v>
      </c>
      <c r="G100" s="17" t="s">
        <v>22</v>
      </c>
      <c r="H100" s="17" t="s">
        <v>22</v>
      </c>
      <c r="I100" s="14">
        <v>40281</v>
      </c>
      <c r="J100" s="21" t="s">
        <v>94</v>
      </c>
      <c r="K100" s="46">
        <v>1</v>
      </c>
      <c r="L100" s="46">
        <v>4</v>
      </c>
      <c r="M100" s="46">
        <v>1</v>
      </c>
      <c r="N100" s="46">
        <f>SUM(K100:M100)</f>
        <v>6</v>
      </c>
      <c r="O100" s="47">
        <f>N100/22</f>
        <v>0.27272727272727271</v>
      </c>
      <c r="P100" s="48"/>
    </row>
    <row r="101" spans="1:16" s="49" customFormat="1" ht="13.8" x14ac:dyDescent="0.3">
      <c r="A101" s="42">
        <v>98</v>
      </c>
      <c r="B101" s="43">
        <v>78</v>
      </c>
      <c r="C101" s="44" t="s">
        <v>108</v>
      </c>
      <c r="D101" s="18" t="s">
        <v>85</v>
      </c>
      <c r="E101" s="45" t="s">
        <v>19</v>
      </c>
      <c r="F101" s="17">
        <v>7</v>
      </c>
      <c r="G101" s="57" t="s">
        <v>22</v>
      </c>
      <c r="H101" s="57" t="s">
        <v>22</v>
      </c>
      <c r="I101" s="58">
        <v>39933</v>
      </c>
      <c r="J101" s="22">
        <v>67</v>
      </c>
      <c r="K101" s="46">
        <v>1</v>
      </c>
      <c r="L101" s="46">
        <v>3</v>
      </c>
      <c r="M101" s="46">
        <v>2</v>
      </c>
      <c r="N101" s="46">
        <f>SUM(K101:M101)</f>
        <v>6</v>
      </c>
      <c r="O101" s="47">
        <f>N101/22</f>
        <v>0.27272727272727271</v>
      </c>
      <c r="P101" s="48"/>
    </row>
    <row r="102" spans="1:16" s="49" customFormat="1" ht="13.8" x14ac:dyDescent="0.3">
      <c r="A102" s="51">
        <v>99</v>
      </c>
      <c r="B102" s="43">
        <v>79</v>
      </c>
      <c r="C102" s="44" t="s">
        <v>109</v>
      </c>
      <c r="D102" s="18" t="s">
        <v>85</v>
      </c>
      <c r="E102" s="45" t="s">
        <v>19</v>
      </c>
      <c r="F102" s="17">
        <v>7</v>
      </c>
      <c r="G102" s="13" t="s">
        <v>22</v>
      </c>
      <c r="H102" s="13" t="s">
        <v>22</v>
      </c>
      <c r="I102" s="14">
        <v>40096</v>
      </c>
      <c r="J102" s="15">
        <v>43</v>
      </c>
      <c r="K102" s="46">
        <v>1</v>
      </c>
      <c r="L102" s="46">
        <v>3</v>
      </c>
      <c r="M102" s="46">
        <v>2</v>
      </c>
      <c r="N102" s="46">
        <f>SUM(K102:M102)</f>
        <v>6</v>
      </c>
      <c r="O102" s="47">
        <f>N102/22</f>
        <v>0.27272727272727271</v>
      </c>
      <c r="P102" s="48"/>
    </row>
    <row r="103" spans="1:16" s="49" customFormat="1" ht="13.8" x14ac:dyDescent="0.3">
      <c r="A103" s="42">
        <v>100</v>
      </c>
      <c r="B103" s="43">
        <v>87</v>
      </c>
      <c r="C103" s="44" t="s">
        <v>117</v>
      </c>
      <c r="D103" s="18" t="s">
        <v>85</v>
      </c>
      <c r="E103" s="45" t="s">
        <v>19</v>
      </c>
      <c r="F103" s="17">
        <v>7</v>
      </c>
      <c r="G103" s="13" t="s">
        <v>22</v>
      </c>
      <c r="H103" s="13" t="s">
        <v>22</v>
      </c>
      <c r="I103" s="14">
        <v>40030</v>
      </c>
      <c r="J103" s="15">
        <v>43</v>
      </c>
      <c r="K103" s="46">
        <v>2</v>
      </c>
      <c r="L103" s="46">
        <v>3</v>
      </c>
      <c r="M103" s="46">
        <v>1</v>
      </c>
      <c r="N103" s="46">
        <f>SUM(K103:M103)</f>
        <v>6</v>
      </c>
      <c r="O103" s="47">
        <f>N103/22</f>
        <v>0.27272727272727271</v>
      </c>
      <c r="P103" s="48"/>
    </row>
    <row r="104" spans="1:16" s="49" customFormat="1" ht="13.8" x14ac:dyDescent="0.3">
      <c r="A104" s="51">
        <v>101</v>
      </c>
      <c r="B104" s="43">
        <v>92</v>
      </c>
      <c r="C104" s="44" t="s">
        <v>122</v>
      </c>
      <c r="D104" s="18" t="s">
        <v>85</v>
      </c>
      <c r="E104" s="45" t="s">
        <v>19</v>
      </c>
      <c r="F104" s="17">
        <v>7</v>
      </c>
      <c r="G104" s="13" t="s">
        <v>22</v>
      </c>
      <c r="H104" s="13" t="s">
        <v>22</v>
      </c>
      <c r="I104" s="14">
        <v>40107</v>
      </c>
      <c r="J104" s="15">
        <v>61</v>
      </c>
      <c r="K104" s="46">
        <v>0</v>
      </c>
      <c r="L104" s="46">
        <v>4</v>
      </c>
      <c r="M104" s="46">
        <v>2</v>
      </c>
      <c r="N104" s="46">
        <f>SUM(K104:M104)</f>
        <v>6</v>
      </c>
      <c r="O104" s="47">
        <f>N104/22</f>
        <v>0.27272727272727271</v>
      </c>
      <c r="P104" s="48"/>
    </row>
    <row r="105" spans="1:16" s="49" customFormat="1" ht="13.8" x14ac:dyDescent="0.3">
      <c r="A105" s="42">
        <v>102</v>
      </c>
      <c r="B105" s="43">
        <v>132</v>
      </c>
      <c r="C105" s="44" t="s">
        <v>166</v>
      </c>
      <c r="D105" s="18" t="s">
        <v>85</v>
      </c>
      <c r="E105" s="45" t="s">
        <v>19</v>
      </c>
      <c r="F105" s="17">
        <v>7</v>
      </c>
      <c r="G105" s="17" t="s">
        <v>22</v>
      </c>
      <c r="H105" s="17" t="s">
        <v>22</v>
      </c>
      <c r="I105" s="14">
        <v>40039</v>
      </c>
      <c r="J105" s="15">
        <v>89</v>
      </c>
      <c r="K105" s="46">
        <v>1</v>
      </c>
      <c r="L105" s="46">
        <v>2</v>
      </c>
      <c r="M105" s="46">
        <v>3</v>
      </c>
      <c r="N105" s="46">
        <f>SUM(K105:M105)</f>
        <v>6</v>
      </c>
      <c r="O105" s="47">
        <f>N105/22</f>
        <v>0.27272727272727271</v>
      </c>
      <c r="P105" s="48"/>
    </row>
    <row r="106" spans="1:16" s="49" customFormat="1" ht="13.8" x14ac:dyDescent="0.3">
      <c r="A106" s="51">
        <v>103</v>
      </c>
      <c r="B106" s="43">
        <v>135</v>
      </c>
      <c r="C106" s="44" t="s">
        <v>169</v>
      </c>
      <c r="D106" s="18" t="s">
        <v>85</v>
      </c>
      <c r="E106" s="45" t="s">
        <v>19</v>
      </c>
      <c r="F106" s="17">
        <v>7</v>
      </c>
      <c r="G106" s="53" t="s">
        <v>22</v>
      </c>
      <c r="H106" s="53" t="s">
        <v>22</v>
      </c>
      <c r="I106" s="54">
        <v>39995</v>
      </c>
      <c r="J106" s="16">
        <v>70</v>
      </c>
      <c r="K106" s="46">
        <v>1</v>
      </c>
      <c r="L106" s="46">
        <v>3</v>
      </c>
      <c r="M106" s="46">
        <v>2</v>
      </c>
      <c r="N106" s="46">
        <f>SUM(K106:M106)</f>
        <v>6</v>
      </c>
      <c r="O106" s="47">
        <f>N106/22</f>
        <v>0.27272727272727271</v>
      </c>
      <c r="P106" s="48"/>
    </row>
    <row r="107" spans="1:16" s="49" customFormat="1" ht="13.8" x14ac:dyDescent="0.3">
      <c r="A107" s="42">
        <v>104</v>
      </c>
      <c r="B107" s="43">
        <v>154</v>
      </c>
      <c r="C107" s="44" t="s">
        <v>190</v>
      </c>
      <c r="D107" s="18" t="s">
        <v>85</v>
      </c>
      <c r="E107" s="45" t="s">
        <v>19</v>
      </c>
      <c r="F107" s="17">
        <v>7</v>
      </c>
      <c r="G107" s="17" t="s">
        <v>20</v>
      </c>
      <c r="H107" s="17" t="s">
        <v>20</v>
      </c>
      <c r="I107" s="14">
        <v>39852</v>
      </c>
      <c r="J107" s="15">
        <v>79</v>
      </c>
      <c r="K107" s="46">
        <v>0</v>
      </c>
      <c r="L107" s="46">
        <v>6</v>
      </c>
      <c r="M107" s="46">
        <v>0</v>
      </c>
      <c r="N107" s="46">
        <f>SUM(K107:M107)</f>
        <v>6</v>
      </c>
      <c r="O107" s="47">
        <f>N107/22</f>
        <v>0.27272727272727271</v>
      </c>
      <c r="P107" s="48"/>
    </row>
    <row r="108" spans="1:16" s="49" customFormat="1" ht="13.8" x14ac:dyDescent="0.3">
      <c r="A108" s="51">
        <v>105</v>
      </c>
      <c r="B108" s="43">
        <v>12</v>
      </c>
      <c r="C108" s="44" t="s">
        <v>34</v>
      </c>
      <c r="D108" s="52" t="s">
        <v>18</v>
      </c>
      <c r="E108" s="45" t="s">
        <v>19</v>
      </c>
      <c r="F108" s="17">
        <v>7</v>
      </c>
      <c r="G108" s="17" t="s">
        <v>22</v>
      </c>
      <c r="H108" s="17" t="s">
        <v>22</v>
      </c>
      <c r="I108" s="14">
        <v>39937</v>
      </c>
      <c r="J108" s="15">
        <v>60</v>
      </c>
      <c r="K108" s="46">
        <v>0</v>
      </c>
      <c r="L108" s="46">
        <v>3</v>
      </c>
      <c r="M108" s="46">
        <v>2</v>
      </c>
      <c r="N108" s="46">
        <f>SUM(K108:M108)</f>
        <v>5</v>
      </c>
      <c r="O108" s="47">
        <f>N108/22</f>
        <v>0.22727272727272727</v>
      </c>
      <c r="P108" s="48"/>
    </row>
    <row r="109" spans="1:16" s="49" customFormat="1" ht="13.8" x14ac:dyDescent="0.3">
      <c r="A109" s="42">
        <v>106</v>
      </c>
      <c r="B109" s="43">
        <v>21</v>
      </c>
      <c r="C109" s="44" t="s">
        <v>45</v>
      </c>
      <c r="D109" s="52" t="s">
        <v>25</v>
      </c>
      <c r="E109" s="45" t="s">
        <v>19</v>
      </c>
      <c r="F109" s="17">
        <v>7</v>
      </c>
      <c r="G109" s="13" t="s">
        <v>42</v>
      </c>
      <c r="H109" s="13" t="s">
        <v>42</v>
      </c>
      <c r="I109" s="14">
        <v>39880</v>
      </c>
      <c r="J109" s="12">
        <v>13</v>
      </c>
      <c r="K109" s="46">
        <v>1</v>
      </c>
      <c r="L109" s="46">
        <v>2</v>
      </c>
      <c r="M109" s="46">
        <v>2</v>
      </c>
      <c r="N109" s="46">
        <f>SUM(K109:M109)</f>
        <v>5</v>
      </c>
      <c r="O109" s="47">
        <f>N109/22</f>
        <v>0.22727272727272727</v>
      </c>
      <c r="P109" s="48"/>
    </row>
    <row r="110" spans="1:16" s="49" customFormat="1" ht="13.8" x14ac:dyDescent="0.3">
      <c r="A110" s="51">
        <v>107</v>
      </c>
      <c r="B110" s="43">
        <v>24</v>
      </c>
      <c r="C110" s="44" t="s">
        <v>48</v>
      </c>
      <c r="D110" s="52" t="s">
        <v>18</v>
      </c>
      <c r="E110" s="45" t="s">
        <v>19</v>
      </c>
      <c r="F110" s="17">
        <v>7</v>
      </c>
      <c r="G110" s="17" t="s">
        <v>22</v>
      </c>
      <c r="H110" s="17" t="s">
        <v>22</v>
      </c>
      <c r="I110" s="56">
        <v>40035</v>
      </c>
      <c r="J110" s="15">
        <v>39</v>
      </c>
      <c r="K110" s="46">
        <v>1</v>
      </c>
      <c r="L110" s="46">
        <v>4</v>
      </c>
      <c r="M110" s="46">
        <v>0</v>
      </c>
      <c r="N110" s="46">
        <f>SUM(K110:M110)</f>
        <v>5</v>
      </c>
      <c r="O110" s="47">
        <f>N110/22</f>
        <v>0.22727272727272727</v>
      </c>
      <c r="P110" s="48"/>
    </row>
    <row r="111" spans="1:16" s="49" customFormat="1" ht="13.8" x14ac:dyDescent="0.3">
      <c r="A111" s="42">
        <v>108</v>
      </c>
      <c r="B111" s="43">
        <v>43</v>
      </c>
      <c r="C111" s="44" t="s">
        <v>68</v>
      </c>
      <c r="D111" s="52" t="s">
        <v>25</v>
      </c>
      <c r="E111" s="45" t="s">
        <v>19</v>
      </c>
      <c r="F111" s="17">
        <v>7</v>
      </c>
      <c r="G111" s="17" t="s">
        <v>22</v>
      </c>
      <c r="H111" s="17" t="s">
        <v>22</v>
      </c>
      <c r="I111" s="14">
        <v>39779</v>
      </c>
      <c r="J111" s="15">
        <v>9</v>
      </c>
      <c r="K111" s="46">
        <v>3</v>
      </c>
      <c r="L111" s="46">
        <v>2</v>
      </c>
      <c r="M111" s="46">
        <v>0</v>
      </c>
      <c r="N111" s="46">
        <f>SUM(K111:M111)</f>
        <v>5</v>
      </c>
      <c r="O111" s="47">
        <f>N111/22</f>
        <v>0.22727272727272727</v>
      </c>
      <c r="P111" s="48"/>
    </row>
    <row r="112" spans="1:16" s="49" customFormat="1" ht="13.8" x14ac:dyDescent="0.3">
      <c r="A112" s="51">
        <v>109</v>
      </c>
      <c r="B112" s="43">
        <v>46</v>
      </c>
      <c r="C112" s="44" t="s">
        <v>72</v>
      </c>
      <c r="D112" s="52" t="s">
        <v>25</v>
      </c>
      <c r="E112" s="45" t="s">
        <v>19</v>
      </c>
      <c r="F112" s="17">
        <v>7</v>
      </c>
      <c r="G112" s="53" t="s">
        <v>22</v>
      </c>
      <c r="H112" s="53" t="s">
        <v>22</v>
      </c>
      <c r="I112" s="59">
        <v>39750</v>
      </c>
      <c r="J112" s="16">
        <v>21</v>
      </c>
      <c r="K112" s="46">
        <v>1</v>
      </c>
      <c r="L112" s="46">
        <v>4</v>
      </c>
      <c r="M112" s="46">
        <v>0</v>
      </c>
      <c r="N112" s="46">
        <f>SUM(K112:M112)</f>
        <v>5</v>
      </c>
      <c r="O112" s="47">
        <f>N112/22</f>
        <v>0.22727272727272727</v>
      </c>
      <c r="P112" s="48"/>
    </row>
    <row r="113" spans="1:16" s="49" customFormat="1" ht="13.8" x14ac:dyDescent="0.3">
      <c r="A113" s="42">
        <v>110</v>
      </c>
      <c r="B113" s="43">
        <v>53</v>
      </c>
      <c r="C113" s="44" t="s">
        <v>79</v>
      </c>
      <c r="D113" s="52" t="s">
        <v>25</v>
      </c>
      <c r="E113" s="45" t="s">
        <v>19</v>
      </c>
      <c r="F113" s="17">
        <v>7</v>
      </c>
      <c r="G113" s="13" t="s">
        <v>42</v>
      </c>
      <c r="H113" s="13" t="s">
        <v>42</v>
      </c>
      <c r="I113" s="14">
        <v>40118</v>
      </c>
      <c r="J113" s="12">
        <v>13</v>
      </c>
      <c r="K113" s="46">
        <v>1</v>
      </c>
      <c r="L113" s="46">
        <v>4</v>
      </c>
      <c r="M113" s="46">
        <v>0</v>
      </c>
      <c r="N113" s="46">
        <f>SUM(K113:M113)</f>
        <v>5</v>
      </c>
      <c r="O113" s="47">
        <f>N113/22</f>
        <v>0.22727272727272727</v>
      </c>
      <c r="P113" s="48"/>
    </row>
    <row r="114" spans="1:16" s="49" customFormat="1" ht="36" x14ac:dyDescent="0.3">
      <c r="A114" s="51">
        <v>111</v>
      </c>
      <c r="B114" s="43">
        <v>60</v>
      </c>
      <c r="C114" s="44" t="s">
        <v>88</v>
      </c>
      <c r="D114" s="18" t="s">
        <v>85</v>
      </c>
      <c r="E114" s="45" t="s">
        <v>19</v>
      </c>
      <c r="F114" s="17">
        <v>7</v>
      </c>
      <c r="G114" s="13" t="s">
        <v>22</v>
      </c>
      <c r="H114" s="13" t="s">
        <v>22</v>
      </c>
      <c r="I114" s="14">
        <v>39879</v>
      </c>
      <c r="J114" s="41" t="s">
        <v>87</v>
      </c>
      <c r="K114" s="46">
        <v>0</v>
      </c>
      <c r="L114" s="46">
        <v>5</v>
      </c>
      <c r="M114" s="46">
        <v>0</v>
      </c>
      <c r="N114" s="46">
        <f>SUM(K114:M114)</f>
        <v>5</v>
      </c>
      <c r="O114" s="47">
        <f>N114/22</f>
        <v>0.22727272727272727</v>
      </c>
      <c r="P114" s="48"/>
    </row>
    <row r="115" spans="1:16" s="49" customFormat="1" ht="36" x14ac:dyDescent="0.3">
      <c r="A115" s="42">
        <v>112</v>
      </c>
      <c r="B115" s="43">
        <v>61</v>
      </c>
      <c r="C115" s="44" t="s">
        <v>89</v>
      </c>
      <c r="D115" s="18" t="s">
        <v>85</v>
      </c>
      <c r="E115" s="45" t="s">
        <v>19</v>
      </c>
      <c r="F115" s="17">
        <v>7</v>
      </c>
      <c r="G115" s="13" t="s">
        <v>22</v>
      </c>
      <c r="H115" s="13" t="s">
        <v>22</v>
      </c>
      <c r="I115" s="14">
        <v>40017</v>
      </c>
      <c r="J115" s="41" t="s">
        <v>87</v>
      </c>
      <c r="K115" s="46">
        <v>2</v>
      </c>
      <c r="L115" s="46">
        <v>3</v>
      </c>
      <c r="M115" s="46">
        <v>0</v>
      </c>
      <c r="N115" s="46">
        <f>SUM(K115:M115)</f>
        <v>5</v>
      </c>
      <c r="O115" s="47">
        <f>N115/22</f>
        <v>0.22727272727272727</v>
      </c>
      <c r="P115" s="48"/>
    </row>
    <row r="116" spans="1:16" s="49" customFormat="1" ht="13.8" x14ac:dyDescent="0.3">
      <c r="A116" s="51">
        <v>113</v>
      </c>
      <c r="B116" s="43">
        <v>74</v>
      </c>
      <c r="C116" s="44" t="s">
        <v>104</v>
      </c>
      <c r="D116" s="18" t="s">
        <v>85</v>
      </c>
      <c r="E116" s="45" t="s">
        <v>19</v>
      </c>
      <c r="F116" s="17">
        <v>7</v>
      </c>
      <c r="G116" s="17" t="s">
        <v>22</v>
      </c>
      <c r="H116" s="17" t="s">
        <v>22</v>
      </c>
      <c r="I116" s="14">
        <v>40095</v>
      </c>
      <c r="J116" s="15">
        <v>38</v>
      </c>
      <c r="K116" s="46">
        <v>0</v>
      </c>
      <c r="L116" s="46">
        <v>1</v>
      </c>
      <c r="M116" s="46">
        <v>4</v>
      </c>
      <c r="N116" s="46">
        <f>SUM(K116:M116)</f>
        <v>5</v>
      </c>
      <c r="O116" s="47">
        <f>N116/22</f>
        <v>0.22727272727272727</v>
      </c>
      <c r="P116" s="48"/>
    </row>
    <row r="117" spans="1:16" s="49" customFormat="1" ht="13.8" x14ac:dyDescent="0.3">
      <c r="A117" s="42">
        <v>114</v>
      </c>
      <c r="B117" s="43">
        <v>76</v>
      </c>
      <c r="C117" s="44" t="s">
        <v>106</v>
      </c>
      <c r="D117" s="18" t="s">
        <v>85</v>
      </c>
      <c r="E117" s="45" t="s">
        <v>19</v>
      </c>
      <c r="F117" s="17">
        <v>7</v>
      </c>
      <c r="G117" s="17" t="s">
        <v>22</v>
      </c>
      <c r="H117" s="17" t="s">
        <v>22</v>
      </c>
      <c r="I117" s="20">
        <v>40136</v>
      </c>
      <c r="J117" s="15">
        <v>44</v>
      </c>
      <c r="K117" s="46">
        <v>1</v>
      </c>
      <c r="L117" s="46">
        <v>3</v>
      </c>
      <c r="M117" s="46">
        <v>1</v>
      </c>
      <c r="N117" s="46">
        <f>SUM(K117:M117)</f>
        <v>5</v>
      </c>
      <c r="O117" s="47">
        <f>N117/22</f>
        <v>0.22727272727272727</v>
      </c>
      <c r="P117" s="48"/>
    </row>
    <row r="118" spans="1:16" s="49" customFormat="1" ht="13.8" x14ac:dyDescent="0.3">
      <c r="A118" s="51">
        <v>115</v>
      </c>
      <c r="B118" s="43">
        <v>113</v>
      </c>
      <c r="C118" s="44" t="s">
        <v>144</v>
      </c>
      <c r="D118" s="18" t="s">
        <v>85</v>
      </c>
      <c r="E118" s="45" t="s">
        <v>19</v>
      </c>
      <c r="F118" s="17">
        <v>7</v>
      </c>
      <c r="G118" s="17" t="s">
        <v>22</v>
      </c>
      <c r="H118" s="17" t="s">
        <v>22</v>
      </c>
      <c r="I118" s="14">
        <v>39885</v>
      </c>
      <c r="J118" s="15">
        <v>81</v>
      </c>
      <c r="K118" s="46">
        <v>2</v>
      </c>
      <c r="L118" s="46">
        <v>2</v>
      </c>
      <c r="M118" s="46">
        <v>1</v>
      </c>
      <c r="N118" s="46">
        <f>SUM(K118:M118)</f>
        <v>5</v>
      </c>
      <c r="O118" s="47">
        <f>N118/22</f>
        <v>0.22727272727272727</v>
      </c>
      <c r="P118" s="48"/>
    </row>
    <row r="119" spans="1:16" s="49" customFormat="1" ht="13.8" x14ac:dyDescent="0.3">
      <c r="A119" s="42">
        <v>116</v>
      </c>
      <c r="B119" s="43">
        <v>117</v>
      </c>
      <c r="C119" s="44" t="s">
        <v>148</v>
      </c>
      <c r="D119" s="52" t="s">
        <v>25</v>
      </c>
      <c r="E119" s="45" t="s">
        <v>19</v>
      </c>
      <c r="F119" s="17">
        <v>7</v>
      </c>
      <c r="G119" s="64" t="s">
        <v>22</v>
      </c>
      <c r="H119" s="64" t="s">
        <v>22</v>
      </c>
      <c r="I119" s="54">
        <v>39933</v>
      </c>
      <c r="J119" s="24">
        <v>19</v>
      </c>
      <c r="K119" s="46">
        <v>1</v>
      </c>
      <c r="L119" s="46">
        <v>4</v>
      </c>
      <c r="M119" s="46">
        <v>0</v>
      </c>
      <c r="N119" s="46">
        <f>SUM(K119:M119)</f>
        <v>5</v>
      </c>
      <c r="O119" s="47">
        <f>N119/22</f>
        <v>0.22727272727272727</v>
      </c>
      <c r="P119" s="48"/>
    </row>
    <row r="120" spans="1:16" s="49" customFormat="1" ht="13.8" x14ac:dyDescent="0.3">
      <c r="A120" s="51">
        <v>117</v>
      </c>
      <c r="B120" s="43">
        <v>133</v>
      </c>
      <c r="C120" s="44" t="s">
        <v>167</v>
      </c>
      <c r="D120" s="18" t="s">
        <v>85</v>
      </c>
      <c r="E120" s="45" t="s">
        <v>19</v>
      </c>
      <c r="F120" s="17">
        <v>7</v>
      </c>
      <c r="G120" s="13" t="s">
        <v>22</v>
      </c>
      <c r="H120" s="13" t="s">
        <v>22</v>
      </c>
      <c r="I120" s="14">
        <v>39845</v>
      </c>
      <c r="J120" s="12">
        <v>81</v>
      </c>
      <c r="K120" s="46">
        <v>1</v>
      </c>
      <c r="L120" s="46">
        <v>3</v>
      </c>
      <c r="M120" s="46">
        <v>1</v>
      </c>
      <c r="N120" s="46">
        <f>SUM(K120:M120)</f>
        <v>5</v>
      </c>
      <c r="O120" s="47">
        <f>N120/22</f>
        <v>0.22727272727272727</v>
      </c>
      <c r="P120" s="48"/>
    </row>
    <row r="121" spans="1:16" s="49" customFormat="1" ht="13.8" x14ac:dyDescent="0.3">
      <c r="A121" s="42">
        <v>118</v>
      </c>
      <c r="B121" s="43">
        <v>14</v>
      </c>
      <c r="C121" s="44" t="s">
        <v>37</v>
      </c>
      <c r="D121" s="52" t="s">
        <v>25</v>
      </c>
      <c r="E121" s="45" t="s">
        <v>19</v>
      </c>
      <c r="F121" s="17">
        <v>7</v>
      </c>
      <c r="G121" s="53" t="s">
        <v>22</v>
      </c>
      <c r="H121" s="53" t="s">
        <v>22</v>
      </c>
      <c r="I121" s="59">
        <v>39837</v>
      </c>
      <c r="J121" s="16">
        <v>21</v>
      </c>
      <c r="K121" s="46">
        <v>1</v>
      </c>
      <c r="L121" s="46">
        <v>0</v>
      </c>
      <c r="M121" s="46">
        <v>3</v>
      </c>
      <c r="N121" s="46">
        <f>SUM(K121:M121)</f>
        <v>4</v>
      </c>
      <c r="O121" s="47">
        <f>N121/22</f>
        <v>0.18181818181818182</v>
      </c>
      <c r="P121" s="48"/>
    </row>
    <row r="122" spans="1:16" s="49" customFormat="1" ht="13.8" x14ac:dyDescent="0.3">
      <c r="A122" s="51">
        <v>119</v>
      </c>
      <c r="B122" s="43">
        <v>35</v>
      </c>
      <c r="C122" s="44" t="s">
        <v>59</v>
      </c>
      <c r="D122" s="52" t="s">
        <v>18</v>
      </c>
      <c r="E122" s="45" t="s">
        <v>19</v>
      </c>
      <c r="F122" s="17">
        <v>7</v>
      </c>
      <c r="G122" s="17" t="s">
        <v>22</v>
      </c>
      <c r="H122" s="17" t="s">
        <v>22</v>
      </c>
      <c r="I122" s="20">
        <v>40071</v>
      </c>
      <c r="J122" s="15">
        <v>39</v>
      </c>
      <c r="K122" s="46">
        <v>0</v>
      </c>
      <c r="L122" s="46">
        <v>2</v>
      </c>
      <c r="M122" s="46">
        <v>2</v>
      </c>
      <c r="N122" s="46">
        <f>SUM(K122:M122)</f>
        <v>4</v>
      </c>
      <c r="O122" s="47">
        <f>N122/22</f>
        <v>0.18181818181818182</v>
      </c>
      <c r="P122" s="48"/>
    </row>
    <row r="123" spans="1:16" s="49" customFormat="1" ht="13.8" x14ac:dyDescent="0.3">
      <c r="A123" s="42">
        <v>120</v>
      </c>
      <c r="B123" s="43">
        <v>36</v>
      </c>
      <c r="C123" s="44" t="s">
        <v>60</v>
      </c>
      <c r="D123" s="52" t="s">
        <v>25</v>
      </c>
      <c r="E123" s="45" t="s">
        <v>19</v>
      </c>
      <c r="F123" s="17">
        <v>7</v>
      </c>
      <c r="G123" s="17" t="s">
        <v>20</v>
      </c>
      <c r="H123" s="17" t="s">
        <v>20</v>
      </c>
      <c r="I123" s="14">
        <v>40099</v>
      </c>
      <c r="J123" s="15">
        <v>23</v>
      </c>
      <c r="K123" s="46">
        <v>1</v>
      </c>
      <c r="L123" s="46">
        <v>3</v>
      </c>
      <c r="M123" s="46">
        <v>0</v>
      </c>
      <c r="N123" s="46">
        <f>SUM(K123:M123)</f>
        <v>4</v>
      </c>
      <c r="O123" s="47">
        <f>N123/22</f>
        <v>0.18181818181818182</v>
      </c>
      <c r="P123" s="48"/>
    </row>
    <row r="124" spans="1:16" s="49" customFormat="1" ht="13.8" x14ac:dyDescent="0.3">
      <c r="A124" s="51">
        <v>121</v>
      </c>
      <c r="B124" s="43">
        <v>40</v>
      </c>
      <c r="C124" s="44" t="s">
        <v>65</v>
      </c>
      <c r="D124" s="52" t="s">
        <v>18</v>
      </c>
      <c r="E124" s="45" t="s">
        <v>19</v>
      </c>
      <c r="F124" s="17">
        <v>7</v>
      </c>
      <c r="G124" s="17" t="s">
        <v>22</v>
      </c>
      <c r="H124" s="17" t="s">
        <v>22</v>
      </c>
      <c r="I124" s="20">
        <v>40172</v>
      </c>
      <c r="J124" s="15">
        <v>39</v>
      </c>
      <c r="K124" s="46">
        <v>0</v>
      </c>
      <c r="L124" s="46">
        <v>4</v>
      </c>
      <c r="M124" s="46">
        <v>0</v>
      </c>
      <c r="N124" s="46">
        <f>SUM(K124:M124)</f>
        <v>4</v>
      </c>
      <c r="O124" s="47">
        <f>N124/22</f>
        <v>0.18181818181818182</v>
      </c>
      <c r="P124" s="48"/>
    </row>
    <row r="125" spans="1:16" s="49" customFormat="1" ht="36" x14ac:dyDescent="0.3">
      <c r="A125" s="42">
        <v>122</v>
      </c>
      <c r="B125" s="43">
        <v>67</v>
      </c>
      <c r="C125" s="44" t="s">
        <v>97</v>
      </c>
      <c r="D125" s="18" t="s">
        <v>85</v>
      </c>
      <c r="E125" s="45" t="s">
        <v>19</v>
      </c>
      <c r="F125" s="17">
        <v>7</v>
      </c>
      <c r="G125" s="13" t="s">
        <v>22</v>
      </c>
      <c r="H125" s="13" t="s">
        <v>22</v>
      </c>
      <c r="I125" s="14">
        <v>39811</v>
      </c>
      <c r="J125" s="41" t="s">
        <v>87</v>
      </c>
      <c r="K125" s="46">
        <v>1</v>
      </c>
      <c r="L125" s="46">
        <v>2</v>
      </c>
      <c r="M125" s="46">
        <v>1</v>
      </c>
      <c r="N125" s="46">
        <f>SUM(K125:M125)</f>
        <v>4</v>
      </c>
      <c r="O125" s="47">
        <f>N125/22</f>
        <v>0.18181818181818182</v>
      </c>
      <c r="P125" s="48"/>
    </row>
    <row r="126" spans="1:16" s="49" customFormat="1" ht="36" x14ac:dyDescent="0.3">
      <c r="A126" s="51">
        <v>123</v>
      </c>
      <c r="B126" s="43">
        <v>69</v>
      </c>
      <c r="C126" s="44" t="s">
        <v>99</v>
      </c>
      <c r="D126" s="18" t="s">
        <v>85</v>
      </c>
      <c r="E126" s="45" t="s">
        <v>19</v>
      </c>
      <c r="F126" s="17">
        <v>7</v>
      </c>
      <c r="G126" s="13" t="s">
        <v>42</v>
      </c>
      <c r="H126" s="13" t="s">
        <v>42</v>
      </c>
      <c r="I126" s="14">
        <v>40197</v>
      </c>
      <c r="J126" s="41" t="s">
        <v>87</v>
      </c>
      <c r="K126" s="46">
        <v>1</v>
      </c>
      <c r="L126" s="46">
        <v>3</v>
      </c>
      <c r="M126" s="46">
        <v>0</v>
      </c>
      <c r="N126" s="46">
        <f>SUM(K126:M126)</f>
        <v>4</v>
      </c>
      <c r="O126" s="47">
        <f>N126/22</f>
        <v>0.18181818181818182</v>
      </c>
      <c r="P126" s="48"/>
    </row>
    <row r="127" spans="1:16" s="49" customFormat="1" ht="13.8" x14ac:dyDescent="0.3">
      <c r="A127" s="42">
        <v>124</v>
      </c>
      <c r="B127" s="43">
        <v>73</v>
      </c>
      <c r="C127" s="44" t="s">
        <v>103</v>
      </c>
      <c r="D127" s="18" t="s">
        <v>85</v>
      </c>
      <c r="E127" s="45" t="s">
        <v>19</v>
      </c>
      <c r="F127" s="17">
        <v>7</v>
      </c>
      <c r="G127" s="17" t="s">
        <v>22</v>
      </c>
      <c r="H127" s="17" t="s">
        <v>22</v>
      </c>
      <c r="I127" s="14">
        <v>39855</v>
      </c>
      <c r="J127" s="12">
        <v>40</v>
      </c>
      <c r="K127" s="46">
        <v>0</v>
      </c>
      <c r="L127" s="46">
        <v>1</v>
      </c>
      <c r="M127" s="46">
        <v>3</v>
      </c>
      <c r="N127" s="46">
        <f>SUM(K127:M127)</f>
        <v>4</v>
      </c>
      <c r="O127" s="47">
        <f>N127/22</f>
        <v>0.18181818181818182</v>
      </c>
      <c r="P127" s="48"/>
    </row>
    <row r="128" spans="1:16" s="49" customFormat="1" ht="13.8" x14ac:dyDescent="0.3">
      <c r="A128" s="51">
        <v>125</v>
      </c>
      <c r="B128" s="43">
        <v>111</v>
      </c>
      <c r="C128" s="44" t="s">
        <v>142</v>
      </c>
      <c r="D128" s="18" t="s">
        <v>85</v>
      </c>
      <c r="E128" s="45" t="s">
        <v>19</v>
      </c>
      <c r="F128" s="17">
        <v>7</v>
      </c>
      <c r="G128" s="17" t="s">
        <v>20</v>
      </c>
      <c r="H128" s="17" t="s">
        <v>20</v>
      </c>
      <c r="I128" s="14">
        <v>39834</v>
      </c>
      <c r="J128" s="15">
        <v>89</v>
      </c>
      <c r="K128" s="46">
        <v>2</v>
      </c>
      <c r="L128" s="46">
        <v>2</v>
      </c>
      <c r="M128" s="46">
        <v>0</v>
      </c>
      <c r="N128" s="46">
        <f>SUM(K128:M128)</f>
        <v>4</v>
      </c>
      <c r="O128" s="47">
        <f>N128/22</f>
        <v>0.18181818181818182</v>
      </c>
      <c r="P128" s="48"/>
    </row>
    <row r="129" spans="1:16" s="49" customFormat="1" ht="13.8" x14ac:dyDescent="0.3">
      <c r="A129" s="42">
        <v>126</v>
      </c>
      <c r="B129" s="43">
        <v>119</v>
      </c>
      <c r="C129" s="44" t="s">
        <v>151</v>
      </c>
      <c r="D129" s="52" t="s">
        <v>25</v>
      </c>
      <c r="E129" s="45" t="s">
        <v>19</v>
      </c>
      <c r="F129" s="17">
        <v>7</v>
      </c>
      <c r="G129" s="64" t="s">
        <v>22</v>
      </c>
      <c r="H129" s="64" t="s">
        <v>22</v>
      </c>
      <c r="I129" s="54">
        <v>39965</v>
      </c>
      <c r="J129" s="24">
        <v>19</v>
      </c>
      <c r="K129" s="46">
        <v>1</v>
      </c>
      <c r="L129" s="46">
        <v>3</v>
      </c>
      <c r="M129" s="46">
        <v>0</v>
      </c>
      <c r="N129" s="46">
        <f>SUM(K129:M129)</f>
        <v>4</v>
      </c>
      <c r="O129" s="47">
        <f>N129/22</f>
        <v>0.18181818181818182</v>
      </c>
      <c r="P129" s="48"/>
    </row>
    <row r="130" spans="1:16" s="49" customFormat="1" ht="13.8" x14ac:dyDescent="0.3">
      <c r="A130" s="51">
        <v>127</v>
      </c>
      <c r="B130" s="43">
        <v>134</v>
      </c>
      <c r="C130" s="44" t="s">
        <v>168</v>
      </c>
      <c r="D130" s="18" t="s">
        <v>85</v>
      </c>
      <c r="E130" s="45" t="s">
        <v>19</v>
      </c>
      <c r="F130" s="17">
        <v>7</v>
      </c>
      <c r="G130" s="13" t="s">
        <v>20</v>
      </c>
      <c r="H130" s="13" t="s">
        <v>20</v>
      </c>
      <c r="I130" s="14">
        <v>39832</v>
      </c>
      <c r="J130" s="12">
        <v>56</v>
      </c>
      <c r="K130" s="46">
        <v>1</v>
      </c>
      <c r="L130" s="46">
        <v>2</v>
      </c>
      <c r="M130" s="46">
        <v>1</v>
      </c>
      <c r="N130" s="46">
        <f>SUM(K130:M130)</f>
        <v>4</v>
      </c>
      <c r="O130" s="47">
        <f>N130/22</f>
        <v>0.18181818181818182</v>
      </c>
      <c r="P130" s="48"/>
    </row>
    <row r="131" spans="1:16" s="49" customFormat="1" ht="13.8" x14ac:dyDescent="0.3">
      <c r="A131" s="42">
        <v>128</v>
      </c>
      <c r="B131" s="43">
        <v>150</v>
      </c>
      <c r="C131" s="44" t="s">
        <v>185</v>
      </c>
      <c r="D131" s="52" t="s">
        <v>25</v>
      </c>
      <c r="E131" s="45" t="s">
        <v>19</v>
      </c>
      <c r="F131" s="17">
        <v>7</v>
      </c>
      <c r="G131" s="64" t="s">
        <v>20</v>
      </c>
      <c r="H131" s="64" t="s">
        <v>20</v>
      </c>
      <c r="I131" s="54">
        <v>39895</v>
      </c>
      <c r="J131" s="24">
        <v>19</v>
      </c>
      <c r="K131" s="46">
        <v>0</v>
      </c>
      <c r="L131" s="46">
        <v>4</v>
      </c>
      <c r="M131" s="46">
        <v>0</v>
      </c>
      <c r="N131" s="46">
        <f>SUM(K131:M131)</f>
        <v>4</v>
      </c>
      <c r="O131" s="47">
        <f>N131/22</f>
        <v>0.18181818181818182</v>
      </c>
      <c r="P131" s="48"/>
    </row>
    <row r="132" spans="1:16" s="49" customFormat="1" ht="13.8" x14ac:dyDescent="0.3">
      <c r="A132" s="51">
        <v>129</v>
      </c>
      <c r="B132" s="43">
        <v>156</v>
      </c>
      <c r="C132" s="44" t="s">
        <v>193</v>
      </c>
      <c r="D132" s="18" t="s">
        <v>85</v>
      </c>
      <c r="E132" s="45" t="s">
        <v>19</v>
      </c>
      <c r="F132" s="17">
        <v>7</v>
      </c>
      <c r="G132" s="52" t="s">
        <v>22</v>
      </c>
      <c r="H132" s="52" t="s">
        <v>22</v>
      </c>
      <c r="I132" s="20">
        <v>39958</v>
      </c>
      <c r="J132" s="15">
        <v>74</v>
      </c>
      <c r="K132" s="46">
        <v>0</v>
      </c>
      <c r="L132" s="46">
        <v>4</v>
      </c>
      <c r="M132" s="46">
        <v>0</v>
      </c>
      <c r="N132" s="46">
        <f>SUM(K132:M132)</f>
        <v>4</v>
      </c>
      <c r="O132" s="47">
        <f>N132/22</f>
        <v>0.18181818181818182</v>
      </c>
      <c r="P132" s="48"/>
    </row>
    <row r="133" spans="1:16" s="49" customFormat="1" ht="13.8" x14ac:dyDescent="0.3">
      <c r="A133" s="42">
        <v>130</v>
      </c>
      <c r="B133" s="43">
        <v>157</v>
      </c>
      <c r="C133" s="44" t="s">
        <v>194</v>
      </c>
      <c r="D133" s="18" t="s">
        <v>85</v>
      </c>
      <c r="E133" s="45" t="s">
        <v>19</v>
      </c>
      <c r="F133" s="17">
        <v>7</v>
      </c>
      <c r="G133" s="52" t="s">
        <v>22</v>
      </c>
      <c r="H133" s="52" t="s">
        <v>22</v>
      </c>
      <c r="I133" s="20">
        <v>39998</v>
      </c>
      <c r="J133" s="15">
        <v>74</v>
      </c>
      <c r="K133" s="46">
        <v>0</v>
      </c>
      <c r="L133" s="46">
        <v>4</v>
      </c>
      <c r="M133" s="46">
        <v>0</v>
      </c>
      <c r="N133" s="46">
        <f>SUM(K133:M133)</f>
        <v>4</v>
      </c>
      <c r="O133" s="47">
        <f>N133/22</f>
        <v>0.18181818181818182</v>
      </c>
      <c r="P133" s="48"/>
    </row>
    <row r="134" spans="1:16" s="49" customFormat="1" ht="13.8" x14ac:dyDescent="0.3">
      <c r="A134" s="51">
        <v>131</v>
      </c>
      <c r="B134" s="43">
        <v>71</v>
      </c>
      <c r="C134" s="44" t="s">
        <v>101</v>
      </c>
      <c r="D134" s="18" t="s">
        <v>85</v>
      </c>
      <c r="E134" s="45" t="s">
        <v>19</v>
      </c>
      <c r="F134" s="17">
        <v>7</v>
      </c>
      <c r="G134" s="17" t="s">
        <v>22</v>
      </c>
      <c r="H134" s="17" t="s">
        <v>22</v>
      </c>
      <c r="I134" s="14">
        <v>39853</v>
      </c>
      <c r="J134" s="15">
        <v>47</v>
      </c>
      <c r="K134" s="46">
        <v>0</v>
      </c>
      <c r="L134" s="46">
        <v>0</v>
      </c>
      <c r="M134" s="46">
        <v>3</v>
      </c>
      <c r="N134" s="46">
        <f>SUM(K134:M134)</f>
        <v>3</v>
      </c>
      <c r="O134" s="47">
        <f>N134/22</f>
        <v>0.13636363636363635</v>
      </c>
      <c r="P134" s="48"/>
    </row>
    <row r="135" spans="1:16" s="49" customFormat="1" ht="13.8" x14ac:dyDescent="0.3">
      <c r="A135" s="42">
        <v>132</v>
      </c>
      <c r="B135" s="43">
        <v>72</v>
      </c>
      <c r="C135" s="44" t="s">
        <v>102</v>
      </c>
      <c r="D135" s="18" t="s">
        <v>85</v>
      </c>
      <c r="E135" s="45" t="s">
        <v>19</v>
      </c>
      <c r="F135" s="17">
        <v>7</v>
      </c>
      <c r="G135" s="17" t="s">
        <v>22</v>
      </c>
      <c r="H135" s="17" t="s">
        <v>22</v>
      </c>
      <c r="I135" s="14">
        <v>39983</v>
      </c>
      <c r="J135" s="15">
        <v>47</v>
      </c>
      <c r="K135" s="46">
        <v>1</v>
      </c>
      <c r="L135" s="46">
        <v>2</v>
      </c>
      <c r="M135" s="46">
        <v>0</v>
      </c>
      <c r="N135" s="46">
        <f>SUM(K135:M135)</f>
        <v>3</v>
      </c>
      <c r="O135" s="47">
        <f>N135/22</f>
        <v>0.13636363636363635</v>
      </c>
      <c r="P135" s="48"/>
    </row>
    <row r="136" spans="1:16" s="49" customFormat="1" ht="13.8" x14ac:dyDescent="0.3">
      <c r="A136" s="51">
        <v>133</v>
      </c>
      <c r="B136" s="43">
        <v>120</v>
      </c>
      <c r="C136" s="44" t="s">
        <v>152</v>
      </c>
      <c r="D136" s="18" t="s">
        <v>85</v>
      </c>
      <c r="E136" s="45" t="s">
        <v>19</v>
      </c>
      <c r="F136" s="17">
        <v>7</v>
      </c>
      <c r="G136" s="13" t="s">
        <v>20</v>
      </c>
      <c r="H136" s="13" t="s">
        <v>20</v>
      </c>
      <c r="I136" s="14">
        <v>40110</v>
      </c>
      <c r="J136" s="12">
        <v>56</v>
      </c>
      <c r="K136" s="46">
        <v>0</v>
      </c>
      <c r="L136" s="46">
        <v>1</v>
      </c>
      <c r="M136" s="46">
        <v>2</v>
      </c>
      <c r="N136" s="46">
        <f>SUM(K136:M136)</f>
        <v>3</v>
      </c>
      <c r="O136" s="47">
        <f>N136/22</f>
        <v>0.13636363636363635</v>
      </c>
      <c r="P136" s="48"/>
    </row>
    <row r="137" spans="1:16" s="49" customFormat="1" ht="13.8" x14ac:dyDescent="0.3">
      <c r="A137" s="42">
        <v>134</v>
      </c>
      <c r="B137" s="43">
        <v>121</v>
      </c>
      <c r="C137" s="44" t="s">
        <v>153</v>
      </c>
      <c r="D137" s="18" t="s">
        <v>85</v>
      </c>
      <c r="E137" s="45" t="s">
        <v>19</v>
      </c>
      <c r="F137" s="17">
        <v>7</v>
      </c>
      <c r="G137" s="18" t="s">
        <v>22</v>
      </c>
      <c r="H137" s="18" t="s">
        <v>22</v>
      </c>
      <c r="I137" s="20">
        <v>39914</v>
      </c>
      <c r="J137" s="25">
        <v>77</v>
      </c>
      <c r="K137" s="46">
        <v>1</v>
      </c>
      <c r="L137" s="46">
        <v>1</v>
      </c>
      <c r="M137" s="46">
        <v>1</v>
      </c>
      <c r="N137" s="46">
        <f>SUM(K137:M137)</f>
        <v>3</v>
      </c>
      <c r="O137" s="47">
        <f>N137/22</f>
        <v>0.13636363636363635</v>
      </c>
      <c r="P137" s="48"/>
    </row>
    <row r="138" spans="1:16" s="49" customFormat="1" ht="13.8" x14ac:dyDescent="0.3">
      <c r="A138" s="51">
        <v>135</v>
      </c>
      <c r="B138" s="43">
        <v>140</v>
      </c>
      <c r="C138" s="44" t="s">
        <v>175</v>
      </c>
      <c r="D138" s="52" t="s">
        <v>25</v>
      </c>
      <c r="E138" s="45" t="s">
        <v>19</v>
      </c>
      <c r="F138" s="17">
        <v>7</v>
      </c>
      <c r="G138" s="64" t="s">
        <v>22</v>
      </c>
      <c r="H138" s="64" t="s">
        <v>22</v>
      </c>
      <c r="I138" s="54">
        <v>40006</v>
      </c>
      <c r="J138" s="24">
        <v>19</v>
      </c>
      <c r="K138" s="46">
        <v>0</v>
      </c>
      <c r="L138" s="46">
        <v>2</v>
      </c>
      <c r="M138" s="46">
        <v>1</v>
      </c>
      <c r="N138" s="46">
        <f>SUM(K138:M138)</f>
        <v>3</v>
      </c>
      <c r="O138" s="47">
        <f>N138/22</f>
        <v>0.13636363636363635</v>
      </c>
      <c r="P138" s="48"/>
    </row>
    <row r="139" spans="1:16" s="49" customFormat="1" ht="13.8" x14ac:dyDescent="0.3">
      <c r="A139" s="42">
        <v>136</v>
      </c>
      <c r="B139" s="43">
        <v>147</v>
      </c>
      <c r="C139" s="44" t="s">
        <v>182</v>
      </c>
      <c r="D139" s="18" t="s">
        <v>85</v>
      </c>
      <c r="E139" s="45" t="s">
        <v>19</v>
      </c>
      <c r="F139" s="17">
        <v>7</v>
      </c>
      <c r="G139" s="13" t="s">
        <v>22</v>
      </c>
      <c r="H139" s="13" t="s">
        <v>22</v>
      </c>
      <c r="I139" s="14">
        <v>39890</v>
      </c>
      <c r="J139" s="12">
        <v>56</v>
      </c>
      <c r="K139" s="46">
        <v>0</v>
      </c>
      <c r="L139" s="46">
        <v>3</v>
      </c>
      <c r="M139" s="46">
        <v>0</v>
      </c>
      <c r="N139" s="46">
        <f>SUM(K139:M139)</f>
        <v>3</v>
      </c>
      <c r="O139" s="47">
        <f>N139/22</f>
        <v>0.13636363636363635</v>
      </c>
      <c r="P139" s="48"/>
    </row>
    <row r="140" spans="1:16" s="49" customFormat="1" ht="13.8" x14ac:dyDescent="0.3">
      <c r="A140" s="51">
        <v>137</v>
      </c>
      <c r="B140" s="43">
        <v>4</v>
      </c>
      <c r="C140" s="44" t="s">
        <v>24</v>
      </c>
      <c r="D140" s="52" t="s">
        <v>25</v>
      </c>
      <c r="E140" s="45" t="s">
        <v>19</v>
      </c>
      <c r="F140" s="17">
        <v>7</v>
      </c>
      <c r="G140" s="53" t="s">
        <v>20</v>
      </c>
      <c r="H140" s="53" t="s">
        <v>20</v>
      </c>
      <c r="I140" s="59">
        <v>40161</v>
      </c>
      <c r="J140" s="16">
        <v>21</v>
      </c>
      <c r="K140" s="46">
        <v>1</v>
      </c>
      <c r="L140" s="46">
        <v>0</v>
      </c>
      <c r="M140" s="46">
        <v>1</v>
      </c>
      <c r="N140" s="46">
        <f>SUM(K140:M140)</f>
        <v>2</v>
      </c>
      <c r="O140" s="47">
        <f>N140/22</f>
        <v>9.0909090909090912E-2</v>
      </c>
      <c r="P140" s="48"/>
    </row>
    <row r="141" spans="1:16" s="49" customFormat="1" ht="13.8" x14ac:dyDescent="0.3">
      <c r="A141" s="42">
        <v>138</v>
      </c>
      <c r="B141" s="43">
        <v>22</v>
      </c>
      <c r="C141" s="44" t="s">
        <v>46</v>
      </c>
      <c r="D141" s="52" t="s">
        <v>18</v>
      </c>
      <c r="E141" s="45" t="s">
        <v>19</v>
      </c>
      <c r="F141" s="17">
        <v>7</v>
      </c>
      <c r="G141" s="17" t="s">
        <v>20</v>
      </c>
      <c r="H141" s="17" t="s">
        <v>20</v>
      </c>
      <c r="I141" s="14">
        <v>39825</v>
      </c>
      <c r="J141" s="15">
        <v>6</v>
      </c>
      <c r="K141" s="46">
        <v>1</v>
      </c>
      <c r="L141" s="46">
        <v>1</v>
      </c>
      <c r="M141" s="46">
        <v>0</v>
      </c>
      <c r="N141" s="46">
        <f>SUM(K141:M141)</f>
        <v>2</v>
      </c>
      <c r="O141" s="47">
        <f>N141/22</f>
        <v>9.0909090909090912E-2</v>
      </c>
      <c r="P141" s="48"/>
    </row>
    <row r="142" spans="1:16" s="49" customFormat="1" ht="13.8" x14ac:dyDescent="0.3">
      <c r="A142" s="51">
        <v>139</v>
      </c>
      <c r="B142" s="43">
        <v>37</v>
      </c>
      <c r="C142" s="44" t="s">
        <v>61</v>
      </c>
      <c r="D142" s="52" t="s">
        <v>18</v>
      </c>
      <c r="E142" s="45" t="s">
        <v>19</v>
      </c>
      <c r="F142" s="17">
        <v>7</v>
      </c>
      <c r="G142" s="17" t="s">
        <v>22</v>
      </c>
      <c r="H142" s="17" t="s">
        <v>22</v>
      </c>
      <c r="I142" s="14">
        <v>40016</v>
      </c>
      <c r="J142" s="15">
        <v>6</v>
      </c>
      <c r="K142" s="46">
        <v>1</v>
      </c>
      <c r="L142" s="46">
        <v>1</v>
      </c>
      <c r="M142" s="46">
        <v>0</v>
      </c>
      <c r="N142" s="46">
        <f>SUM(K142:M142)</f>
        <v>2</v>
      </c>
      <c r="O142" s="47">
        <f>N142/22</f>
        <v>9.0909090909090912E-2</v>
      </c>
      <c r="P142" s="48"/>
    </row>
    <row r="143" spans="1:16" s="49" customFormat="1" ht="13.8" x14ac:dyDescent="0.3">
      <c r="A143" s="42">
        <v>140</v>
      </c>
      <c r="B143" s="43">
        <v>65</v>
      </c>
      <c r="C143" s="44" t="s">
        <v>95</v>
      </c>
      <c r="D143" s="18" t="s">
        <v>85</v>
      </c>
      <c r="E143" s="45" t="s">
        <v>19</v>
      </c>
      <c r="F143" s="17">
        <v>7</v>
      </c>
      <c r="G143" s="17" t="s">
        <v>22</v>
      </c>
      <c r="H143" s="17" t="s">
        <v>22</v>
      </c>
      <c r="I143" s="14">
        <v>40084</v>
      </c>
      <c r="J143" s="15">
        <v>38</v>
      </c>
      <c r="K143" s="46">
        <v>1</v>
      </c>
      <c r="L143" s="46">
        <v>1</v>
      </c>
      <c r="M143" s="46">
        <v>0</v>
      </c>
      <c r="N143" s="46">
        <f>SUM(K143:M143)</f>
        <v>2</v>
      </c>
      <c r="O143" s="47">
        <f>N143/22</f>
        <v>9.0909090909090912E-2</v>
      </c>
      <c r="P143" s="48"/>
    </row>
    <row r="144" spans="1:16" s="49" customFormat="1" ht="13.8" x14ac:dyDescent="0.3">
      <c r="A144" s="51">
        <v>141</v>
      </c>
      <c r="B144" s="43">
        <v>98</v>
      </c>
      <c r="C144" s="44" t="s">
        <v>128</v>
      </c>
      <c r="D144" s="18" t="s">
        <v>85</v>
      </c>
      <c r="E144" s="45" t="s">
        <v>19</v>
      </c>
      <c r="F144" s="17">
        <v>7</v>
      </c>
      <c r="G144" s="61" t="s">
        <v>22</v>
      </c>
      <c r="H144" s="61" t="s">
        <v>22</v>
      </c>
      <c r="I144" s="66" t="s">
        <v>129</v>
      </c>
      <c r="J144" s="23">
        <v>58</v>
      </c>
      <c r="K144" s="46">
        <v>0</v>
      </c>
      <c r="L144" s="46">
        <v>0</v>
      </c>
      <c r="M144" s="46">
        <v>2</v>
      </c>
      <c r="N144" s="46">
        <f>SUM(K144:M144)</f>
        <v>2</v>
      </c>
      <c r="O144" s="47">
        <f>N144/22</f>
        <v>9.0909090909090912E-2</v>
      </c>
      <c r="P144" s="48"/>
    </row>
    <row r="145" spans="1:16" s="49" customFormat="1" ht="13.8" x14ac:dyDescent="0.3">
      <c r="A145" s="42">
        <v>142</v>
      </c>
      <c r="B145" s="43">
        <v>102</v>
      </c>
      <c r="C145" s="44" t="s">
        <v>133</v>
      </c>
      <c r="D145" s="18" t="s">
        <v>85</v>
      </c>
      <c r="E145" s="45" t="s">
        <v>19</v>
      </c>
      <c r="F145" s="17">
        <v>7</v>
      </c>
      <c r="G145" s="17" t="s">
        <v>22</v>
      </c>
      <c r="H145" s="17" t="s">
        <v>22</v>
      </c>
      <c r="I145" s="14">
        <v>39996</v>
      </c>
      <c r="J145" s="15">
        <v>37</v>
      </c>
      <c r="K145" s="46">
        <v>2</v>
      </c>
      <c r="L145" s="46">
        <v>0</v>
      </c>
      <c r="M145" s="46">
        <v>0</v>
      </c>
      <c r="N145" s="46">
        <f>SUM(K145:M145)</f>
        <v>2</v>
      </c>
      <c r="O145" s="47">
        <f>N145/22</f>
        <v>9.0909090909090912E-2</v>
      </c>
      <c r="P145" s="48"/>
    </row>
    <row r="146" spans="1:16" s="49" customFormat="1" ht="13.8" x14ac:dyDescent="0.3">
      <c r="A146" s="51">
        <v>143</v>
      </c>
      <c r="B146" s="43">
        <v>123</v>
      </c>
      <c r="C146" s="44" t="s">
        <v>155</v>
      </c>
      <c r="D146" s="18" t="s">
        <v>85</v>
      </c>
      <c r="E146" s="45" t="s">
        <v>19</v>
      </c>
      <c r="F146" s="17">
        <v>7</v>
      </c>
      <c r="G146" s="13" t="s">
        <v>20</v>
      </c>
      <c r="H146" s="13" t="s">
        <v>20</v>
      </c>
      <c r="I146" s="14">
        <v>39906</v>
      </c>
      <c r="J146" s="12">
        <v>56</v>
      </c>
      <c r="K146" s="46">
        <v>0</v>
      </c>
      <c r="L146" s="46">
        <v>0</v>
      </c>
      <c r="M146" s="46">
        <v>2</v>
      </c>
      <c r="N146" s="46">
        <f>SUM(K146:M146)</f>
        <v>2</v>
      </c>
      <c r="O146" s="47">
        <f>N146/22</f>
        <v>9.0909090909090912E-2</v>
      </c>
      <c r="P146" s="48"/>
    </row>
    <row r="147" spans="1:16" s="49" customFormat="1" ht="13.8" x14ac:dyDescent="0.3">
      <c r="A147" s="42">
        <v>144</v>
      </c>
      <c r="B147" s="43">
        <v>1</v>
      </c>
      <c r="C147" s="44" t="s">
        <v>17</v>
      </c>
      <c r="D147" s="52" t="s">
        <v>18</v>
      </c>
      <c r="E147" s="45" t="s">
        <v>19</v>
      </c>
      <c r="F147" s="17">
        <v>7</v>
      </c>
      <c r="G147" s="13" t="s">
        <v>20</v>
      </c>
      <c r="H147" s="13" t="s">
        <v>20</v>
      </c>
      <c r="I147" s="20">
        <v>39899</v>
      </c>
      <c r="J147" s="12">
        <v>55</v>
      </c>
      <c r="K147" s="46">
        <v>1</v>
      </c>
      <c r="L147" s="46">
        <v>0</v>
      </c>
      <c r="M147" s="46">
        <v>0</v>
      </c>
      <c r="N147" s="46">
        <f>SUM(K147:M147)</f>
        <v>1</v>
      </c>
      <c r="O147" s="47">
        <f>N147/22</f>
        <v>4.5454545454545456E-2</v>
      </c>
      <c r="P147" s="48"/>
    </row>
    <row r="148" spans="1:16" s="49" customFormat="1" ht="13.8" x14ac:dyDescent="0.3">
      <c r="A148" s="51">
        <v>145</v>
      </c>
      <c r="B148" s="43">
        <v>56</v>
      </c>
      <c r="C148" s="44" t="s">
        <v>82</v>
      </c>
      <c r="D148" s="52" t="s">
        <v>18</v>
      </c>
      <c r="E148" s="45" t="s">
        <v>19</v>
      </c>
      <c r="F148" s="17">
        <v>7</v>
      </c>
      <c r="G148" s="17" t="s">
        <v>22</v>
      </c>
      <c r="H148" s="17" t="s">
        <v>22</v>
      </c>
      <c r="I148" s="56">
        <v>39991</v>
      </c>
      <c r="J148" s="15">
        <v>39</v>
      </c>
      <c r="K148" s="46">
        <v>0</v>
      </c>
      <c r="L148" s="46">
        <v>1</v>
      </c>
      <c r="M148" s="46">
        <v>0</v>
      </c>
      <c r="N148" s="46">
        <f>SUM(K148:M148)</f>
        <v>1</v>
      </c>
      <c r="O148" s="47">
        <f>N148/22</f>
        <v>4.5454545454545456E-2</v>
      </c>
      <c r="P148" s="48"/>
    </row>
    <row r="149" spans="1:16" s="49" customFormat="1" ht="13.8" x14ac:dyDescent="0.3">
      <c r="A149" s="42">
        <v>146</v>
      </c>
      <c r="B149" s="43">
        <v>80</v>
      </c>
      <c r="C149" s="44" t="s">
        <v>110</v>
      </c>
      <c r="D149" s="18" t="s">
        <v>85</v>
      </c>
      <c r="E149" s="45" t="s">
        <v>19</v>
      </c>
      <c r="F149" s="17">
        <v>7</v>
      </c>
      <c r="G149" s="17" t="s">
        <v>22</v>
      </c>
      <c r="H149" s="17" t="s">
        <v>22</v>
      </c>
      <c r="I149" s="20">
        <v>39815</v>
      </c>
      <c r="J149" s="15">
        <v>44</v>
      </c>
      <c r="K149" s="46">
        <v>0</v>
      </c>
      <c r="L149" s="46">
        <v>1</v>
      </c>
      <c r="M149" s="46">
        <v>0</v>
      </c>
      <c r="N149" s="46">
        <f>SUM(K149:M149)</f>
        <v>1</v>
      </c>
      <c r="O149" s="47">
        <f>N149/22</f>
        <v>4.5454545454545456E-2</v>
      </c>
      <c r="P149" s="48"/>
    </row>
    <row r="150" spans="1:16" s="49" customFormat="1" ht="13.8" x14ac:dyDescent="0.3">
      <c r="A150" s="51">
        <v>147</v>
      </c>
      <c r="B150" s="43">
        <v>85</v>
      </c>
      <c r="C150" s="44" t="s">
        <v>115</v>
      </c>
      <c r="D150" s="18" t="s">
        <v>85</v>
      </c>
      <c r="E150" s="45" t="s">
        <v>19</v>
      </c>
      <c r="F150" s="17">
        <v>7</v>
      </c>
      <c r="G150" s="13" t="s">
        <v>20</v>
      </c>
      <c r="H150" s="13" t="s">
        <v>20</v>
      </c>
      <c r="I150" s="14">
        <v>40152</v>
      </c>
      <c r="J150" s="15">
        <v>61</v>
      </c>
      <c r="K150" s="46">
        <v>0</v>
      </c>
      <c r="L150" s="46">
        <v>1</v>
      </c>
      <c r="M150" s="46">
        <v>0</v>
      </c>
      <c r="N150" s="46">
        <f>SUM(K150:M150)</f>
        <v>1</v>
      </c>
      <c r="O150" s="47">
        <f>N150/22</f>
        <v>4.5454545454545456E-2</v>
      </c>
      <c r="P150" s="48"/>
    </row>
    <row r="151" spans="1:16" s="49" customFormat="1" ht="13.8" x14ac:dyDescent="0.3">
      <c r="A151" s="42">
        <v>148</v>
      </c>
      <c r="B151" s="43">
        <v>118</v>
      </c>
      <c r="C151" s="44" t="s">
        <v>149</v>
      </c>
      <c r="D151" s="18" t="s">
        <v>85</v>
      </c>
      <c r="E151" s="45" t="s">
        <v>19</v>
      </c>
      <c r="F151" s="17">
        <v>7</v>
      </c>
      <c r="G151" s="13" t="s">
        <v>20</v>
      </c>
      <c r="H151" s="13" t="s">
        <v>20</v>
      </c>
      <c r="I151" s="26" t="s">
        <v>150</v>
      </c>
      <c r="J151" s="12">
        <v>90</v>
      </c>
      <c r="K151" s="46">
        <v>1</v>
      </c>
      <c r="L151" s="46">
        <v>0</v>
      </c>
      <c r="M151" s="46">
        <v>0</v>
      </c>
      <c r="N151" s="46">
        <f>SUM(K151:M151)</f>
        <v>1</v>
      </c>
      <c r="O151" s="47">
        <f>N151/22</f>
        <v>4.5454545454545456E-2</v>
      </c>
      <c r="P151" s="48"/>
    </row>
    <row r="152" spans="1:16" s="49" customFormat="1" ht="13.8" x14ac:dyDescent="0.3">
      <c r="A152" s="51">
        <v>149</v>
      </c>
      <c r="B152" s="43">
        <v>138</v>
      </c>
      <c r="C152" s="44" t="s">
        <v>172</v>
      </c>
      <c r="D152" s="18" t="s">
        <v>85</v>
      </c>
      <c r="E152" s="45" t="s">
        <v>19</v>
      </c>
      <c r="F152" s="17">
        <v>7</v>
      </c>
      <c r="G152" s="17" t="s">
        <v>22</v>
      </c>
      <c r="H152" s="17" t="s">
        <v>22</v>
      </c>
      <c r="I152" s="20">
        <v>40077</v>
      </c>
      <c r="J152" s="15">
        <v>79</v>
      </c>
      <c r="K152" s="46">
        <v>0</v>
      </c>
      <c r="L152" s="46">
        <v>1</v>
      </c>
      <c r="M152" s="46">
        <v>0</v>
      </c>
      <c r="N152" s="46">
        <f>SUM(K152:M152)</f>
        <v>1</v>
      </c>
      <c r="O152" s="47">
        <f>N152/22</f>
        <v>4.5454545454545456E-2</v>
      </c>
      <c r="P152" s="48"/>
    </row>
    <row r="153" spans="1:16" s="49" customFormat="1" ht="13.8" x14ac:dyDescent="0.3">
      <c r="A153" s="42">
        <v>150</v>
      </c>
      <c r="B153" s="43">
        <v>153</v>
      </c>
      <c r="C153" s="44" t="s">
        <v>189</v>
      </c>
      <c r="D153" s="18" t="s">
        <v>85</v>
      </c>
      <c r="E153" s="45" t="s">
        <v>19</v>
      </c>
      <c r="F153" s="17">
        <v>7</v>
      </c>
      <c r="G153" s="17" t="s">
        <v>22</v>
      </c>
      <c r="H153" s="17" t="s">
        <v>22</v>
      </c>
      <c r="I153" s="14">
        <v>40036</v>
      </c>
      <c r="J153" s="15">
        <v>89</v>
      </c>
      <c r="K153" s="46">
        <v>0</v>
      </c>
      <c r="L153" s="46">
        <v>0</v>
      </c>
      <c r="M153" s="46">
        <v>0</v>
      </c>
      <c r="N153" s="46">
        <f>SUM(K153:M153)</f>
        <v>0</v>
      </c>
      <c r="O153" s="47">
        <f>N153/22</f>
        <v>0</v>
      </c>
      <c r="P153" s="48"/>
    </row>
    <row r="154" spans="1:16" s="49" customFormat="1" ht="13.8" x14ac:dyDescent="0.3">
      <c r="A154" s="42">
        <v>151</v>
      </c>
      <c r="B154" s="43">
        <v>13</v>
      </c>
      <c r="C154" s="44" t="s">
        <v>35</v>
      </c>
      <c r="D154" s="52" t="s">
        <v>18</v>
      </c>
      <c r="E154" s="45" t="s">
        <v>19</v>
      </c>
      <c r="F154" s="17">
        <v>7</v>
      </c>
      <c r="G154" s="13" t="s">
        <v>22</v>
      </c>
      <c r="H154" s="13" t="s">
        <v>22</v>
      </c>
      <c r="I154" s="14">
        <v>40120</v>
      </c>
      <c r="J154" s="15">
        <v>25</v>
      </c>
      <c r="K154" s="46"/>
      <c r="L154" s="46"/>
      <c r="M154" s="46"/>
      <c r="N154" s="46"/>
      <c r="O154" s="47"/>
      <c r="P154" s="46" t="s">
        <v>36</v>
      </c>
    </row>
    <row r="155" spans="1:16" s="49" customFormat="1" ht="13.8" x14ac:dyDescent="0.3">
      <c r="A155" s="51">
        <v>152</v>
      </c>
      <c r="B155" s="43">
        <v>18</v>
      </c>
      <c r="C155" s="44" t="s">
        <v>41</v>
      </c>
      <c r="D155" s="52" t="s">
        <v>25</v>
      </c>
      <c r="E155" s="45" t="s">
        <v>19</v>
      </c>
      <c r="F155" s="17">
        <v>7</v>
      </c>
      <c r="G155" s="13" t="s">
        <v>42</v>
      </c>
      <c r="H155" s="13" t="s">
        <v>42</v>
      </c>
      <c r="I155" s="14">
        <v>40067</v>
      </c>
      <c r="J155" s="12">
        <v>13</v>
      </c>
      <c r="K155" s="46"/>
      <c r="L155" s="46"/>
      <c r="M155" s="46"/>
      <c r="N155" s="46"/>
      <c r="O155" s="47"/>
      <c r="P155" s="46" t="s">
        <v>36</v>
      </c>
    </row>
    <row r="156" spans="1:16" s="49" customFormat="1" ht="13.8" x14ac:dyDescent="0.3">
      <c r="A156" s="42">
        <v>153</v>
      </c>
      <c r="B156" s="43">
        <v>39</v>
      </c>
      <c r="C156" s="44" t="s">
        <v>64</v>
      </c>
      <c r="D156" s="52" t="s">
        <v>18</v>
      </c>
      <c r="E156" s="45" t="s">
        <v>19</v>
      </c>
      <c r="F156" s="17">
        <v>7</v>
      </c>
      <c r="G156" s="17" t="s">
        <v>22</v>
      </c>
      <c r="H156" s="17" t="s">
        <v>22</v>
      </c>
      <c r="I156" s="56">
        <v>39855</v>
      </c>
      <c r="J156" s="15">
        <v>39</v>
      </c>
      <c r="K156" s="46"/>
      <c r="L156" s="46"/>
      <c r="M156" s="46"/>
      <c r="N156" s="46"/>
      <c r="O156" s="47"/>
      <c r="P156" s="46" t="s">
        <v>36</v>
      </c>
    </row>
    <row r="157" spans="1:16" s="49" customFormat="1" ht="13.8" x14ac:dyDescent="0.3">
      <c r="A157" s="67">
        <v>154</v>
      </c>
      <c r="B157" s="43">
        <v>49</v>
      </c>
      <c r="C157" s="44" t="s">
        <v>75</v>
      </c>
      <c r="D157" s="52" t="s">
        <v>18</v>
      </c>
      <c r="E157" s="45" t="s">
        <v>19</v>
      </c>
      <c r="F157" s="17">
        <v>7</v>
      </c>
      <c r="G157" s="17" t="s">
        <v>22</v>
      </c>
      <c r="H157" s="17" t="s">
        <v>22</v>
      </c>
      <c r="I157" s="14">
        <v>40017</v>
      </c>
      <c r="J157" s="15">
        <v>39</v>
      </c>
      <c r="K157" s="46"/>
      <c r="L157" s="46"/>
      <c r="M157" s="46"/>
      <c r="N157" s="46"/>
      <c r="O157" s="47"/>
      <c r="P157" s="46" t="s">
        <v>36</v>
      </c>
    </row>
    <row r="158" spans="1:16" s="49" customFormat="1" ht="13.8" x14ac:dyDescent="0.3">
      <c r="A158" s="42">
        <v>155</v>
      </c>
      <c r="B158" s="43">
        <v>63</v>
      </c>
      <c r="C158" s="44" t="s">
        <v>91</v>
      </c>
      <c r="D158" s="18" t="s">
        <v>85</v>
      </c>
      <c r="E158" s="45" t="s">
        <v>19</v>
      </c>
      <c r="F158" s="17">
        <v>7</v>
      </c>
      <c r="G158" s="17" t="s">
        <v>22</v>
      </c>
      <c r="H158" s="17" t="s">
        <v>22</v>
      </c>
      <c r="I158" s="14">
        <v>39999</v>
      </c>
      <c r="J158" s="15" t="s">
        <v>92</v>
      </c>
      <c r="K158" s="46"/>
      <c r="L158" s="46"/>
      <c r="M158" s="46"/>
      <c r="N158" s="46"/>
      <c r="O158" s="47"/>
      <c r="P158" s="46" t="s">
        <v>36</v>
      </c>
    </row>
    <row r="159" spans="1:16" s="49" customFormat="1" ht="13.8" x14ac:dyDescent="0.3">
      <c r="A159" s="67">
        <v>156</v>
      </c>
      <c r="B159" s="43">
        <v>81</v>
      </c>
      <c r="C159" s="44" t="s">
        <v>111</v>
      </c>
      <c r="D159" s="18" t="s">
        <v>85</v>
      </c>
      <c r="E159" s="45" t="s">
        <v>19</v>
      </c>
      <c r="F159" s="17">
        <v>7</v>
      </c>
      <c r="G159" s="17" t="s">
        <v>22</v>
      </c>
      <c r="H159" s="17" t="s">
        <v>22</v>
      </c>
      <c r="I159" s="20">
        <v>40052</v>
      </c>
      <c r="J159" s="15">
        <v>37</v>
      </c>
      <c r="K159" s="46"/>
      <c r="L159" s="46"/>
      <c r="M159" s="46"/>
      <c r="N159" s="46"/>
      <c r="O159" s="47"/>
      <c r="P159" s="46" t="s">
        <v>36</v>
      </c>
    </row>
    <row r="160" spans="1:16" s="49" customFormat="1" ht="13.8" x14ac:dyDescent="0.3">
      <c r="A160" s="42">
        <v>157</v>
      </c>
      <c r="B160" s="43">
        <v>91</v>
      </c>
      <c r="C160" s="44" t="s">
        <v>121</v>
      </c>
      <c r="D160" s="18" t="s">
        <v>85</v>
      </c>
      <c r="E160" s="45" t="s">
        <v>19</v>
      </c>
      <c r="F160" s="17">
        <v>7</v>
      </c>
      <c r="G160" s="13" t="s">
        <v>22</v>
      </c>
      <c r="H160" s="13" t="s">
        <v>22</v>
      </c>
      <c r="I160" s="14">
        <v>39920</v>
      </c>
      <c r="J160" s="15">
        <v>61</v>
      </c>
      <c r="K160" s="46"/>
      <c r="L160" s="46"/>
      <c r="M160" s="46"/>
      <c r="N160" s="46"/>
      <c r="O160" s="47"/>
      <c r="P160" s="46" t="s">
        <v>36</v>
      </c>
    </row>
    <row r="161" spans="1:16" s="49" customFormat="1" ht="13.8" x14ac:dyDescent="0.3">
      <c r="A161" s="67">
        <v>158</v>
      </c>
      <c r="B161" s="43">
        <v>105</v>
      </c>
      <c r="C161" s="44" t="s">
        <v>136</v>
      </c>
      <c r="D161" s="18" t="s">
        <v>85</v>
      </c>
      <c r="E161" s="45" t="s">
        <v>19</v>
      </c>
      <c r="F161" s="17">
        <v>7</v>
      </c>
      <c r="G161" s="13" t="s">
        <v>22</v>
      </c>
      <c r="H161" s="13" t="s">
        <v>22</v>
      </c>
      <c r="I161" s="14">
        <v>40203</v>
      </c>
      <c r="J161" s="15">
        <v>61</v>
      </c>
      <c r="K161" s="46"/>
      <c r="L161" s="46"/>
      <c r="M161" s="46"/>
      <c r="N161" s="46"/>
      <c r="O161" s="47"/>
      <c r="P161" s="46" t="s">
        <v>36</v>
      </c>
    </row>
    <row r="162" spans="1:16" s="49" customFormat="1" ht="13.8" x14ac:dyDescent="0.3">
      <c r="A162" s="42">
        <v>159</v>
      </c>
      <c r="B162" s="43">
        <v>141</v>
      </c>
      <c r="C162" s="44" t="s">
        <v>176</v>
      </c>
      <c r="D162" s="18" t="s">
        <v>85</v>
      </c>
      <c r="E162" s="45" t="s">
        <v>19</v>
      </c>
      <c r="F162" s="17">
        <v>7</v>
      </c>
      <c r="G162" s="52" t="s">
        <v>22</v>
      </c>
      <c r="H162" s="52" t="s">
        <v>22</v>
      </c>
      <c r="I162" s="20">
        <v>39972</v>
      </c>
      <c r="J162" s="15">
        <v>74</v>
      </c>
      <c r="K162" s="46"/>
      <c r="L162" s="46"/>
      <c r="M162" s="46"/>
      <c r="N162" s="46"/>
      <c r="O162" s="47"/>
      <c r="P162" s="46" t="s">
        <v>36</v>
      </c>
    </row>
    <row r="163" spans="1:16" s="49" customFormat="1" ht="13.8" x14ac:dyDescent="0.3">
      <c r="D163" s="10"/>
      <c r="F163" s="10"/>
      <c r="G163" s="10"/>
      <c r="H163" s="10"/>
      <c r="J163" s="10"/>
      <c r="K163" s="10"/>
      <c r="L163" s="10"/>
      <c r="M163" s="10"/>
      <c r="N163" s="10"/>
      <c r="O163" s="10"/>
    </row>
    <row r="164" spans="1:16" s="9" customFormat="1" x14ac:dyDescent="0.3">
      <c r="C164" s="28"/>
      <c r="D164" s="29" t="s">
        <v>197</v>
      </c>
      <c r="E164" s="30"/>
      <c r="F164" s="30" t="s">
        <v>198</v>
      </c>
      <c r="G164" s="30"/>
      <c r="H164" s="30"/>
      <c r="I164" s="28"/>
      <c r="J164" s="10"/>
      <c r="K164" s="30"/>
      <c r="L164" s="28" t="s">
        <v>199</v>
      </c>
      <c r="M164" s="28"/>
      <c r="N164" s="31" t="s">
        <v>200</v>
      </c>
      <c r="O164" s="32"/>
      <c r="P164" s="31" t="s">
        <v>201</v>
      </c>
    </row>
    <row r="165" spans="1:16" s="9" customFormat="1" x14ac:dyDescent="0.3">
      <c r="C165" s="28"/>
      <c r="D165" s="29"/>
      <c r="E165" s="30"/>
      <c r="F165" s="30"/>
      <c r="G165" s="30"/>
      <c r="H165" s="30"/>
      <c r="I165" s="33"/>
      <c r="J165" s="10"/>
      <c r="K165" s="30"/>
      <c r="L165" s="28"/>
      <c r="M165" s="28"/>
      <c r="N165" s="31" t="s">
        <v>202</v>
      </c>
      <c r="O165" s="32"/>
      <c r="P165" s="31" t="s">
        <v>203</v>
      </c>
    </row>
    <row r="166" spans="1:16" s="9" customFormat="1" x14ac:dyDescent="0.3">
      <c r="C166" s="28"/>
      <c r="D166" s="29" t="s">
        <v>204</v>
      </c>
      <c r="E166" s="30"/>
      <c r="F166" s="30" t="s">
        <v>205</v>
      </c>
      <c r="G166" s="30"/>
      <c r="H166" s="30"/>
      <c r="I166" s="33"/>
      <c r="J166" s="10"/>
      <c r="K166" s="30"/>
      <c r="L166" s="28"/>
      <c r="M166" s="28"/>
      <c r="N166" s="31" t="s">
        <v>206</v>
      </c>
      <c r="O166" s="32"/>
      <c r="P166" s="34" t="s">
        <v>207</v>
      </c>
    </row>
    <row r="167" spans="1:16" s="9" customFormat="1" x14ac:dyDescent="0.3">
      <c r="C167" s="35"/>
      <c r="D167" s="36"/>
      <c r="E167" s="37"/>
      <c r="F167" s="37"/>
      <c r="G167" s="36"/>
      <c r="H167" s="36"/>
      <c r="I167" s="33"/>
      <c r="J167" s="10"/>
      <c r="K167" s="32"/>
      <c r="L167" s="32"/>
      <c r="M167" s="32"/>
      <c r="N167" s="31" t="s">
        <v>208</v>
      </c>
      <c r="O167" s="32"/>
      <c r="P167" s="31" t="s">
        <v>209</v>
      </c>
    </row>
    <row r="168" spans="1:16" s="9" customFormat="1" ht="13.8" x14ac:dyDescent="0.25">
      <c r="D168" s="27"/>
      <c r="F168" s="27"/>
      <c r="G168" s="27"/>
      <c r="H168" s="27"/>
      <c r="J168" s="10"/>
      <c r="K168" s="27"/>
      <c r="L168" s="27"/>
      <c r="M168" s="27"/>
      <c r="N168" s="31" t="s">
        <v>210</v>
      </c>
      <c r="O168" s="27"/>
    </row>
    <row r="169" spans="1:16" s="9" customFormat="1" ht="13.8" x14ac:dyDescent="0.25">
      <c r="D169" s="27"/>
      <c r="F169" s="27"/>
      <c r="G169" s="27"/>
      <c r="H169" s="27"/>
      <c r="J169" s="10"/>
      <c r="K169" s="27"/>
      <c r="L169" s="27"/>
      <c r="M169" s="27"/>
      <c r="N169" s="31" t="s">
        <v>211</v>
      </c>
      <c r="O169" s="27"/>
    </row>
    <row r="170" spans="1:16" s="9" customFormat="1" ht="13.8" x14ac:dyDescent="0.25">
      <c r="D170" s="27"/>
      <c r="F170" s="27"/>
      <c r="G170" s="27"/>
      <c r="H170" s="27"/>
      <c r="J170" s="10"/>
      <c r="K170" s="27"/>
      <c r="L170" s="27"/>
      <c r="M170" s="27"/>
      <c r="N170" s="31" t="s">
        <v>212</v>
      </c>
      <c r="O170" s="27"/>
    </row>
    <row r="171" spans="1:16" s="9" customFormat="1" ht="13.8" x14ac:dyDescent="0.25">
      <c r="D171" s="27"/>
      <c r="F171" s="27"/>
      <c r="G171" s="27"/>
      <c r="H171" s="27"/>
      <c r="J171" s="10"/>
      <c r="K171" s="27"/>
      <c r="L171" s="27"/>
      <c r="M171" s="27"/>
      <c r="N171" s="34" t="s">
        <v>213</v>
      </c>
      <c r="O171" s="27"/>
    </row>
    <row r="172" spans="1:16" s="9" customFormat="1" ht="13.8" x14ac:dyDescent="0.25">
      <c r="D172" s="27"/>
      <c r="F172" s="27"/>
      <c r="G172" s="27"/>
      <c r="H172" s="27"/>
      <c r="J172" s="10"/>
      <c r="K172" s="27"/>
      <c r="L172" s="27"/>
      <c r="M172" s="27"/>
      <c r="N172" s="31" t="s">
        <v>214</v>
      </c>
      <c r="O172" s="27"/>
    </row>
    <row r="173" spans="1:16" s="9" customFormat="1" ht="13.8" x14ac:dyDescent="0.25">
      <c r="D173" s="27"/>
      <c r="F173" s="27"/>
      <c r="G173" s="27"/>
      <c r="H173" s="27"/>
      <c r="J173" s="10"/>
      <c r="K173" s="27"/>
      <c r="L173" s="27"/>
      <c r="M173" s="27"/>
      <c r="O173" s="27"/>
    </row>
    <row r="174" spans="1:16" s="9" customFormat="1" ht="13.8" x14ac:dyDescent="0.25">
      <c r="D174" s="27"/>
      <c r="F174" s="27"/>
      <c r="G174" s="27"/>
      <c r="H174" s="27"/>
      <c r="J174" s="10"/>
      <c r="K174" s="27"/>
      <c r="L174" s="27"/>
      <c r="M174" s="27"/>
      <c r="O174" s="27"/>
    </row>
    <row r="175" spans="1:16" s="9" customFormat="1" ht="13.8" x14ac:dyDescent="0.25">
      <c r="D175" s="27"/>
      <c r="F175" s="27"/>
      <c r="G175" s="27"/>
      <c r="H175" s="27"/>
      <c r="J175" s="10"/>
      <c r="K175" s="27"/>
      <c r="L175" s="27"/>
      <c r="M175" s="27"/>
      <c r="O175" s="27"/>
    </row>
    <row r="176" spans="1:16" s="9" customFormat="1" ht="13.8" x14ac:dyDescent="0.25">
      <c r="D176" s="27"/>
      <c r="F176" s="27"/>
      <c r="G176" s="27"/>
      <c r="H176" s="27"/>
      <c r="J176" s="10"/>
      <c r="K176" s="27"/>
      <c r="L176" s="27"/>
      <c r="M176" s="27"/>
      <c r="O176" s="27"/>
    </row>
    <row r="181" spans="4:15" s="9" customFormat="1" ht="13.8" x14ac:dyDescent="0.25">
      <c r="D181" s="27"/>
      <c r="F181" s="27"/>
      <c r="G181" s="27"/>
      <c r="H181" s="27"/>
      <c r="J181" s="10"/>
      <c r="K181" s="27"/>
      <c r="L181" s="27"/>
      <c r="M181" s="27"/>
      <c r="N181" s="27"/>
      <c r="O181" s="27"/>
    </row>
    <row r="182" spans="4:15" s="9" customFormat="1" ht="13.8" x14ac:dyDescent="0.25">
      <c r="D182" s="27"/>
      <c r="F182" s="27"/>
      <c r="G182" s="27"/>
      <c r="H182" s="27"/>
      <c r="J182" s="10"/>
      <c r="K182" s="27"/>
      <c r="L182" s="27"/>
      <c r="M182" s="27"/>
      <c r="N182" s="27"/>
      <c r="O182" s="27"/>
    </row>
    <row r="183" spans="4:15" s="9" customFormat="1" ht="13.8" x14ac:dyDescent="0.25">
      <c r="D183" s="27"/>
      <c r="F183" s="27"/>
      <c r="G183" s="27"/>
      <c r="H183" s="27"/>
      <c r="J183" s="10"/>
      <c r="K183" s="27"/>
      <c r="L183" s="27"/>
      <c r="M183" s="27"/>
      <c r="N183" s="27"/>
      <c r="O183" s="27"/>
    </row>
    <row r="184" spans="4:15" s="9" customFormat="1" ht="13.8" x14ac:dyDescent="0.25">
      <c r="D184" s="27"/>
      <c r="F184" s="27"/>
      <c r="G184" s="27"/>
      <c r="H184" s="27"/>
      <c r="J184" s="10"/>
      <c r="K184" s="27"/>
      <c r="L184" s="27"/>
      <c r="M184" s="27"/>
      <c r="N184" s="27"/>
      <c r="O184" s="27"/>
    </row>
    <row r="185" spans="4:15" s="9" customFormat="1" ht="13.8" x14ac:dyDescent="0.25">
      <c r="D185" s="27"/>
      <c r="F185" s="27"/>
      <c r="G185" s="27"/>
      <c r="H185" s="27"/>
      <c r="J185" s="10"/>
      <c r="K185" s="27"/>
      <c r="L185" s="27"/>
      <c r="M185" s="27"/>
      <c r="N185" s="27"/>
      <c r="O185" s="27"/>
    </row>
    <row r="186" spans="4:15" s="9" customFormat="1" ht="13.8" x14ac:dyDescent="0.25">
      <c r="D186" s="27"/>
      <c r="F186" s="27"/>
      <c r="G186" s="27"/>
      <c r="H186" s="27"/>
      <c r="J186" s="10"/>
      <c r="K186" s="27"/>
      <c r="L186" s="27"/>
      <c r="M186" s="27"/>
      <c r="N186" s="27"/>
      <c r="O186" s="27"/>
    </row>
    <row r="187" spans="4:15" s="9" customFormat="1" ht="13.8" x14ac:dyDescent="0.25">
      <c r="D187" s="27"/>
      <c r="F187" s="27"/>
      <c r="G187" s="27"/>
      <c r="H187" s="27"/>
      <c r="J187" s="10"/>
      <c r="K187" s="27"/>
      <c r="L187" s="27"/>
      <c r="M187" s="27"/>
      <c r="N187" s="27"/>
      <c r="O187" s="27"/>
    </row>
    <row r="188" spans="4:15" s="9" customFormat="1" ht="13.8" x14ac:dyDescent="0.25">
      <c r="D188" s="27"/>
      <c r="F188" s="27"/>
      <c r="G188" s="27"/>
      <c r="H188" s="27"/>
      <c r="J188" s="10"/>
      <c r="K188" s="27"/>
      <c r="L188" s="27"/>
      <c r="M188" s="27"/>
      <c r="N188" s="27"/>
      <c r="O188" s="27"/>
    </row>
    <row r="189" spans="4:15" s="9" customFormat="1" ht="13.8" x14ac:dyDescent="0.25">
      <c r="D189" s="27"/>
      <c r="F189" s="27"/>
      <c r="G189" s="27"/>
      <c r="H189" s="27"/>
      <c r="J189" s="10"/>
      <c r="K189" s="27"/>
      <c r="L189" s="27"/>
      <c r="M189" s="27"/>
      <c r="N189" s="27"/>
      <c r="O189" s="27"/>
    </row>
    <row r="190" spans="4:15" s="9" customFormat="1" ht="13.8" x14ac:dyDescent="0.25">
      <c r="D190" s="27"/>
      <c r="F190" s="27"/>
      <c r="G190" s="27"/>
      <c r="H190" s="27"/>
      <c r="J190" s="10"/>
      <c r="K190" s="27"/>
      <c r="L190" s="27"/>
      <c r="M190" s="27"/>
      <c r="N190" s="27"/>
      <c r="O190" s="27"/>
    </row>
    <row r="191" spans="4:15" s="9" customFormat="1" ht="13.8" x14ac:dyDescent="0.25">
      <c r="D191" s="27"/>
      <c r="F191" s="27"/>
      <c r="G191" s="27"/>
      <c r="H191" s="27"/>
      <c r="J191" s="10"/>
      <c r="K191" s="27"/>
      <c r="L191" s="27"/>
      <c r="M191" s="27"/>
      <c r="N191" s="27"/>
      <c r="O191" s="27"/>
    </row>
    <row r="192" spans="4:15" s="9" customFormat="1" ht="13.8" x14ac:dyDescent="0.25">
      <c r="D192" s="27"/>
      <c r="F192" s="27"/>
      <c r="G192" s="27"/>
      <c r="H192" s="27"/>
      <c r="J192" s="10"/>
      <c r="K192" s="27"/>
      <c r="L192" s="27"/>
      <c r="M192" s="27"/>
      <c r="N192" s="27"/>
      <c r="O192" s="27"/>
    </row>
    <row r="193" spans="4:15" s="9" customFormat="1" ht="13.8" x14ac:dyDescent="0.25">
      <c r="D193" s="27"/>
      <c r="F193" s="27"/>
      <c r="G193" s="27"/>
      <c r="H193" s="27"/>
      <c r="J193" s="10"/>
      <c r="K193" s="27"/>
      <c r="L193" s="27"/>
      <c r="M193" s="27"/>
      <c r="N193" s="27"/>
      <c r="O193" s="27"/>
    </row>
    <row r="194" spans="4:15" s="9" customFormat="1" ht="13.8" x14ac:dyDescent="0.25">
      <c r="D194" s="27"/>
      <c r="F194" s="27"/>
      <c r="G194" s="27"/>
      <c r="H194" s="27"/>
      <c r="J194" s="10"/>
      <c r="K194" s="27"/>
      <c r="L194" s="27"/>
      <c r="M194" s="27"/>
      <c r="N194" s="27"/>
      <c r="O194" s="27"/>
    </row>
    <row r="195" spans="4:15" s="9" customFormat="1" ht="13.8" x14ac:dyDescent="0.25">
      <c r="D195" s="27"/>
      <c r="F195" s="27"/>
      <c r="G195" s="27"/>
      <c r="H195" s="27"/>
      <c r="J195" s="10"/>
      <c r="K195" s="27"/>
      <c r="L195" s="27"/>
      <c r="M195" s="27"/>
      <c r="N195" s="27"/>
      <c r="O195" s="27"/>
    </row>
    <row r="196" spans="4:15" s="9" customFormat="1" ht="13.8" x14ac:dyDescent="0.25">
      <c r="D196" s="27"/>
      <c r="F196" s="27"/>
      <c r="G196" s="27"/>
      <c r="H196" s="27"/>
      <c r="J196" s="10"/>
      <c r="K196" s="27"/>
      <c r="L196" s="27"/>
      <c r="M196" s="27"/>
      <c r="N196" s="27"/>
      <c r="O196" s="27"/>
    </row>
    <row r="197" spans="4:15" s="9" customFormat="1" ht="13.8" x14ac:dyDescent="0.25">
      <c r="D197" s="27"/>
      <c r="F197" s="27"/>
      <c r="G197" s="27"/>
      <c r="H197" s="27"/>
      <c r="J197" s="10"/>
      <c r="K197" s="27"/>
      <c r="L197" s="27"/>
      <c r="M197" s="27"/>
      <c r="N197" s="27"/>
      <c r="O197" s="27"/>
    </row>
    <row r="198" spans="4:15" s="9" customFormat="1" ht="13.8" x14ac:dyDescent="0.25">
      <c r="D198" s="27"/>
      <c r="F198" s="27"/>
      <c r="G198" s="27"/>
      <c r="H198" s="27"/>
      <c r="J198" s="10"/>
      <c r="K198" s="27"/>
      <c r="L198" s="27"/>
      <c r="M198" s="27"/>
      <c r="N198" s="27"/>
      <c r="O198" s="27"/>
    </row>
    <row r="199" spans="4:15" s="9" customFormat="1" ht="13.8" x14ac:dyDescent="0.25">
      <c r="D199" s="27"/>
      <c r="F199" s="27"/>
      <c r="G199" s="27"/>
      <c r="H199" s="27"/>
      <c r="J199" s="10"/>
      <c r="K199" s="27"/>
      <c r="L199" s="27"/>
      <c r="M199" s="27"/>
      <c r="N199" s="27"/>
      <c r="O199" s="27"/>
    </row>
    <row r="200" spans="4:15" s="9" customFormat="1" ht="13.8" x14ac:dyDescent="0.25">
      <c r="D200" s="27"/>
      <c r="F200" s="27"/>
      <c r="G200" s="27"/>
      <c r="H200" s="27"/>
      <c r="J200" s="10"/>
      <c r="K200" s="27"/>
      <c r="L200" s="27"/>
      <c r="M200" s="27"/>
      <c r="N200" s="27"/>
      <c r="O200" s="27"/>
    </row>
    <row r="201" spans="4:15" s="9" customFormat="1" ht="13.8" x14ac:dyDescent="0.25">
      <c r="D201" s="27"/>
      <c r="F201" s="27"/>
      <c r="G201" s="27"/>
      <c r="H201" s="27"/>
      <c r="J201" s="10"/>
      <c r="K201" s="27"/>
      <c r="L201" s="27"/>
      <c r="M201" s="27"/>
      <c r="N201" s="27"/>
      <c r="O201" s="27"/>
    </row>
    <row r="202" spans="4:15" s="9" customFormat="1" ht="13.8" x14ac:dyDescent="0.25">
      <c r="D202" s="27"/>
      <c r="F202" s="27"/>
      <c r="G202" s="27"/>
      <c r="H202" s="27"/>
      <c r="J202" s="10"/>
      <c r="K202" s="27"/>
      <c r="L202" s="27"/>
      <c r="M202" s="27"/>
      <c r="N202" s="27"/>
      <c r="O202" s="27"/>
    </row>
    <row r="203" spans="4:15" s="9" customFormat="1" ht="13.8" x14ac:dyDescent="0.25">
      <c r="D203" s="27"/>
      <c r="F203" s="27"/>
      <c r="G203" s="27"/>
      <c r="H203" s="27"/>
      <c r="J203" s="10"/>
      <c r="K203" s="27"/>
      <c r="L203" s="27"/>
      <c r="M203" s="27"/>
      <c r="N203" s="27"/>
      <c r="O203" s="27"/>
    </row>
    <row r="204" spans="4:15" s="9" customFormat="1" ht="13.8" x14ac:dyDescent="0.25">
      <c r="D204" s="27"/>
      <c r="F204" s="27"/>
      <c r="G204" s="27"/>
      <c r="H204" s="27"/>
      <c r="J204" s="10"/>
      <c r="K204" s="27"/>
      <c r="L204" s="27"/>
      <c r="M204" s="27"/>
      <c r="N204" s="27"/>
      <c r="O204" s="27"/>
    </row>
    <row r="205" spans="4:15" s="9" customFormat="1" ht="13.8" x14ac:dyDescent="0.25">
      <c r="D205" s="27"/>
      <c r="F205" s="27"/>
      <c r="G205" s="27"/>
      <c r="H205" s="27"/>
      <c r="J205" s="10"/>
      <c r="K205" s="27"/>
      <c r="L205" s="27"/>
      <c r="M205" s="27"/>
      <c r="N205" s="27"/>
      <c r="O205" s="27"/>
    </row>
    <row r="206" spans="4:15" s="9" customFormat="1" ht="13.8" x14ac:dyDescent="0.25">
      <c r="D206" s="27"/>
      <c r="F206" s="27"/>
      <c r="G206" s="27"/>
      <c r="H206" s="27"/>
      <c r="J206" s="10"/>
      <c r="K206" s="27"/>
      <c r="L206" s="27"/>
      <c r="M206" s="27"/>
      <c r="N206" s="27"/>
      <c r="O206" s="27"/>
    </row>
    <row r="207" spans="4:15" s="9" customFormat="1" ht="13.8" x14ac:dyDescent="0.25">
      <c r="D207" s="27"/>
      <c r="F207" s="27"/>
      <c r="G207" s="27"/>
      <c r="H207" s="27"/>
      <c r="J207" s="10"/>
      <c r="K207" s="27"/>
      <c r="L207" s="27"/>
      <c r="M207" s="27"/>
      <c r="N207" s="27"/>
      <c r="O207" s="27"/>
    </row>
    <row r="208" spans="4:15" s="9" customFormat="1" ht="13.8" x14ac:dyDescent="0.25">
      <c r="D208" s="27"/>
      <c r="F208" s="27"/>
      <c r="G208" s="27"/>
      <c r="H208" s="27"/>
      <c r="J208" s="10"/>
      <c r="K208" s="27"/>
      <c r="L208" s="27"/>
      <c r="M208" s="27"/>
      <c r="N208" s="27"/>
      <c r="O208" s="27"/>
    </row>
    <row r="209" spans="4:15" s="9" customFormat="1" ht="13.8" x14ac:dyDescent="0.25">
      <c r="D209" s="27"/>
      <c r="F209" s="27"/>
      <c r="G209" s="27"/>
      <c r="H209" s="27"/>
      <c r="J209" s="10"/>
      <c r="K209" s="27"/>
      <c r="L209" s="27"/>
      <c r="M209" s="27"/>
      <c r="N209" s="27"/>
      <c r="O209" s="27"/>
    </row>
    <row r="210" spans="4:15" s="9" customFormat="1" ht="13.8" x14ac:dyDescent="0.25">
      <c r="D210" s="27"/>
      <c r="F210" s="27"/>
      <c r="G210" s="27"/>
      <c r="H210" s="27"/>
      <c r="J210" s="10"/>
      <c r="K210" s="27"/>
      <c r="L210" s="27"/>
      <c r="M210" s="27"/>
      <c r="N210" s="27"/>
      <c r="O210" s="27"/>
    </row>
    <row r="211" spans="4:15" s="9" customFormat="1" ht="13.8" x14ac:dyDescent="0.25">
      <c r="D211" s="27"/>
      <c r="F211" s="27"/>
      <c r="G211" s="27"/>
      <c r="H211" s="27"/>
      <c r="J211" s="10"/>
      <c r="K211" s="27"/>
      <c r="L211" s="27"/>
      <c r="M211" s="27"/>
      <c r="N211" s="27"/>
      <c r="O211" s="27"/>
    </row>
    <row r="212" spans="4:15" s="9" customFormat="1" ht="13.8" x14ac:dyDescent="0.25">
      <c r="D212" s="27"/>
      <c r="F212" s="27"/>
      <c r="G212" s="27"/>
      <c r="H212" s="27"/>
      <c r="J212" s="10"/>
      <c r="K212" s="27"/>
      <c r="L212" s="27"/>
      <c r="M212" s="27"/>
      <c r="N212" s="27"/>
      <c r="O212" s="27"/>
    </row>
    <row r="213" spans="4:15" s="9" customFormat="1" ht="13.8" x14ac:dyDescent="0.25">
      <c r="D213" s="27"/>
      <c r="F213" s="27"/>
      <c r="G213" s="27"/>
      <c r="H213" s="27"/>
      <c r="J213" s="10"/>
      <c r="K213" s="27"/>
      <c r="L213" s="27"/>
      <c r="M213" s="27"/>
      <c r="N213" s="27"/>
      <c r="O213" s="27"/>
    </row>
    <row r="214" spans="4:15" s="9" customFormat="1" ht="13.8" x14ac:dyDescent="0.25">
      <c r="D214" s="27"/>
      <c r="F214" s="27"/>
      <c r="G214" s="27"/>
      <c r="H214" s="27"/>
      <c r="J214" s="10"/>
      <c r="K214" s="27"/>
      <c r="L214" s="27"/>
      <c r="M214" s="27"/>
      <c r="N214" s="27"/>
      <c r="O214" s="27"/>
    </row>
    <row r="215" spans="4:15" s="9" customFormat="1" ht="13.8" x14ac:dyDescent="0.25">
      <c r="D215" s="27"/>
      <c r="F215" s="27"/>
      <c r="G215" s="27"/>
      <c r="H215" s="27"/>
      <c r="J215" s="10"/>
      <c r="K215" s="27"/>
      <c r="L215" s="27"/>
      <c r="M215" s="27"/>
      <c r="N215" s="27"/>
      <c r="O215" s="27"/>
    </row>
    <row r="216" spans="4:15" s="9" customFormat="1" ht="13.8" x14ac:dyDescent="0.25">
      <c r="D216" s="27"/>
      <c r="F216" s="27"/>
      <c r="G216" s="27"/>
      <c r="H216" s="27"/>
      <c r="J216" s="10"/>
      <c r="K216" s="27"/>
      <c r="L216" s="27"/>
      <c r="M216" s="27"/>
      <c r="N216" s="27"/>
      <c r="O216" s="27"/>
    </row>
    <row r="217" spans="4:15" s="9" customFormat="1" ht="13.8" x14ac:dyDescent="0.25">
      <c r="D217" s="27"/>
      <c r="F217" s="27"/>
      <c r="G217" s="27"/>
      <c r="H217" s="27"/>
      <c r="J217" s="10"/>
      <c r="K217" s="27"/>
      <c r="L217" s="27"/>
      <c r="M217" s="27"/>
      <c r="N217" s="27"/>
      <c r="O217" s="27"/>
    </row>
    <row r="218" spans="4:15" s="9" customFormat="1" ht="13.8" x14ac:dyDescent="0.25">
      <c r="D218" s="27"/>
      <c r="F218" s="27"/>
      <c r="G218" s="27"/>
      <c r="H218" s="27"/>
      <c r="J218" s="10"/>
      <c r="K218" s="27"/>
      <c r="L218" s="27"/>
      <c r="M218" s="27"/>
      <c r="N218" s="27"/>
      <c r="O218" s="27"/>
    </row>
    <row r="219" spans="4:15" s="9" customFormat="1" ht="13.8" x14ac:dyDescent="0.25">
      <c r="D219" s="27"/>
      <c r="F219" s="27"/>
      <c r="G219" s="27"/>
      <c r="H219" s="27"/>
      <c r="J219" s="10"/>
      <c r="K219" s="27"/>
      <c r="L219" s="27"/>
      <c r="M219" s="27"/>
      <c r="N219" s="27"/>
      <c r="O219" s="27"/>
    </row>
    <row r="220" spans="4:15" s="9" customFormat="1" ht="13.8" x14ac:dyDescent="0.25">
      <c r="D220" s="27"/>
      <c r="F220" s="27"/>
      <c r="G220" s="27"/>
      <c r="H220" s="27"/>
      <c r="J220" s="10"/>
      <c r="K220" s="27"/>
      <c r="L220" s="27"/>
      <c r="M220" s="27"/>
      <c r="N220" s="27"/>
      <c r="O220" s="27"/>
    </row>
    <row r="221" spans="4:15" s="9" customFormat="1" ht="13.8" x14ac:dyDescent="0.25">
      <c r="D221" s="27"/>
      <c r="F221" s="27"/>
      <c r="G221" s="27"/>
      <c r="H221" s="27"/>
      <c r="J221" s="10"/>
      <c r="K221" s="27"/>
      <c r="L221" s="27"/>
      <c r="M221" s="27"/>
      <c r="N221" s="27"/>
      <c r="O221" s="27"/>
    </row>
    <row r="222" spans="4:15" s="9" customFormat="1" ht="13.8" x14ac:dyDescent="0.25">
      <c r="D222" s="27"/>
      <c r="F222" s="27"/>
      <c r="G222" s="27"/>
      <c r="H222" s="27"/>
      <c r="J222" s="10"/>
      <c r="K222" s="27"/>
      <c r="L222" s="27"/>
      <c r="M222" s="27"/>
      <c r="N222" s="27"/>
      <c r="O222" s="27"/>
    </row>
    <row r="223" spans="4:15" s="9" customFormat="1" ht="13.8" x14ac:dyDescent="0.25">
      <c r="D223" s="27"/>
      <c r="F223" s="27"/>
      <c r="G223" s="27"/>
      <c r="H223" s="27"/>
      <c r="J223" s="10"/>
      <c r="K223" s="27"/>
      <c r="L223" s="27"/>
      <c r="M223" s="27"/>
      <c r="N223" s="27"/>
      <c r="O223" s="27"/>
    </row>
    <row r="224" spans="4:15" s="9" customFormat="1" ht="13.8" x14ac:dyDescent="0.25">
      <c r="D224" s="27"/>
      <c r="F224" s="27"/>
      <c r="G224" s="27"/>
      <c r="H224" s="27"/>
      <c r="J224" s="10"/>
      <c r="K224" s="27"/>
      <c r="L224" s="27"/>
      <c r="M224" s="27"/>
      <c r="N224" s="27"/>
      <c r="O224" s="27"/>
    </row>
    <row r="225" spans="4:15" s="9" customFormat="1" ht="13.8" x14ac:dyDescent="0.25">
      <c r="D225" s="27"/>
      <c r="F225" s="27"/>
      <c r="G225" s="27"/>
      <c r="H225" s="27"/>
      <c r="J225" s="10"/>
      <c r="K225" s="27"/>
      <c r="L225" s="27"/>
      <c r="M225" s="27"/>
      <c r="N225" s="27"/>
      <c r="O225" s="27"/>
    </row>
    <row r="226" spans="4:15" s="9" customFormat="1" ht="13.8" x14ac:dyDescent="0.25">
      <c r="D226" s="27"/>
      <c r="F226" s="27"/>
      <c r="G226" s="27"/>
      <c r="H226" s="27"/>
      <c r="J226" s="10"/>
      <c r="K226" s="27"/>
      <c r="L226" s="27"/>
      <c r="M226" s="27"/>
      <c r="N226" s="27"/>
      <c r="O226" s="27"/>
    </row>
    <row r="227" spans="4:15" s="9" customFormat="1" ht="13.8" x14ac:dyDescent="0.25">
      <c r="D227" s="27"/>
      <c r="F227" s="27"/>
      <c r="G227" s="27"/>
      <c r="H227" s="27"/>
      <c r="J227" s="10"/>
      <c r="K227" s="27"/>
      <c r="L227" s="27"/>
      <c r="M227" s="27"/>
      <c r="N227" s="27"/>
      <c r="O227" s="27"/>
    </row>
    <row r="228" spans="4:15" s="9" customFormat="1" ht="13.8" x14ac:dyDescent="0.25">
      <c r="D228" s="27"/>
      <c r="F228" s="27"/>
      <c r="G228" s="27"/>
      <c r="H228" s="27"/>
      <c r="J228" s="10"/>
      <c r="K228" s="27"/>
      <c r="L228" s="27"/>
      <c r="M228" s="27"/>
      <c r="N228" s="27"/>
      <c r="O228" s="27"/>
    </row>
    <row r="229" spans="4:15" s="9" customFormat="1" ht="13.8" x14ac:dyDescent="0.25">
      <c r="D229" s="27"/>
      <c r="F229" s="27"/>
      <c r="G229" s="27"/>
      <c r="H229" s="27"/>
      <c r="J229" s="10"/>
      <c r="K229" s="27"/>
      <c r="L229" s="27"/>
      <c r="M229" s="27"/>
      <c r="N229" s="27"/>
      <c r="O229" s="27"/>
    </row>
    <row r="230" spans="4:15" s="9" customFormat="1" ht="13.8" x14ac:dyDescent="0.25">
      <c r="D230" s="27"/>
      <c r="F230" s="27"/>
      <c r="G230" s="27"/>
      <c r="H230" s="27"/>
      <c r="J230" s="10"/>
      <c r="K230" s="27"/>
      <c r="L230" s="27"/>
      <c r="M230" s="27"/>
      <c r="N230" s="27"/>
      <c r="O230" s="27"/>
    </row>
    <row r="231" spans="4:15" s="9" customFormat="1" ht="13.8" x14ac:dyDescent="0.25">
      <c r="D231" s="27"/>
      <c r="F231" s="27"/>
      <c r="G231" s="27"/>
      <c r="H231" s="27"/>
      <c r="J231" s="10"/>
      <c r="K231" s="27"/>
      <c r="L231" s="27"/>
      <c r="M231" s="27"/>
      <c r="N231" s="27"/>
      <c r="O231" s="27"/>
    </row>
    <row r="232" spans="4:15" s="9" customFormat="1" ht="13.8" x14ac:dyDescent="0.25">
      <c r="D232" s="27"/>
      <c r="F232" s="27"/>
      <c r="G232" s="27"/>
      <c r="H232" s="27"/>
      <c r="J232" s="10"/>
      <c r="K232" s="27"/>
      <c r="L232" s="27"/>
      <c r="M232" s="27"/>
      <c r="N232" s="27"/>
      <c r="O232" s="27"/>
    </row>
    <row r="233" spans="4:15" s="9" customFormat="1" ht="13.8" x14ac:dyDescent="0.25">
      <c r="D233" s="27"/>
      <c r="F233" s="27"/>
      <c r="G233" s="27"/>
      <c r="H233" s="27"/>
      <c r="J233" s="10"/>
      <c r="K233" s="27"/>
      <c r="L233" s="27"/>
      <c r="M233" s="27"/>
      <c r="N233" s="27"/>
      <c r="O233" s="27"/>
    </row>
    <row r="234" spans="4:15" s="9" customFormat="1" ht="13.8" x14ac:dyDescent="0.25">
      <c r="D234" s="27"/>
      <c r="F234" s="27"/>
      <c r="G234" s="27"/>
      <c r="H234" s="27"/>
      <c r="J234" s="10"/>
      <c r="K234" s="27"/>
      <c r="L234" s="27"/>
      <c r="M234" s="27"/>
      <c r="N234" s="27"/>
      <c r="O234" s="27"/>
    </row>
    <row r="235" spans="4:15" s="9" customFormat="1" ht="13.8" x14ac:dyDescent="0.25">
      <c r="D235" s="27"/>
      <c r="F235" s="27"/>
      <c r="G235" s="27"/>
      <c r="H235" s="27"/>
      <c r="J235" s="10"/>
      <c r="K235" s="27"/>
      <c r="L235" s="27"/>
      <c r="M235" s="27"/>
      <c r="N235" s="27"/>
      <c r="O235" s="27"/>
    </row>
    <row r="236" spans="4:15" s="9" customFormat="1" ht="13.8" x14ac:dyDescent="0.25">
      <c r="D236" s="27"/>
      <c r="F236" s="27"/>
      <c r="G236" s="27"/>
      <c r="H236" s="27"/>
      <c r="J236" s="10"/>
      <c r="K236" s="27"/>
      <c r="L236" s="27"/>
      <c r="M236" s="27"/>
      <c r="N236" s="27"/>
      <c r="O236" s="27"/>
    </row>
    <row r="237" spans="4:15" s="9" customFormat="1" ht="13.8" x14ac:dyDescent="0.25">
      <c r="D237" s="27"/>
      <c r="F237" s="27"/>
      <c r="G237" s="27"/>
      <c r="H237" s="27"/>
      <c r="J237" s="10"/>
      <c r="K237" s="27"/>
      <c r="L237" s="27"/>
      <c r="M237" s="27"/>
      <c r="N237" s="27"/>
      <c r="O237" s="27"/>
    </row>
    <row r="238" spans="4:15" s="9" customFormat="1" ht="13.8" x14ac:dyDescent="0.25">
      <c r="D238" s="27"/>
      <c r="F238" s="27"/>
      <c r="G238" s="27"/>
      <c r="H238" s="27"/>
      <c r="J238" s="10"/>
      <c r="K238" s="27"/>
      <c r="L238" s="27"/>
      <c r="M238" s="27"/>
      <c r="N238" s="27"/>
      <c r="O238" s="27"/>
    </row>
    <row r="239" spans="4:15" s="9" customFormat="1" ht="13.8" x14ac:dyDescent="0.25">
      <c r="D239" s="27"/>
      <c r="F239" s="27"/>
      <c r="G239" s="27"/>
      <c r="H239" s="27"/>
      <c r="J239" s="10"/>
      <c r="K239" s="27"/>
      <c r="L239" s="27"/>
      <c r="M239" s="27"/>
      <c r="N239" s="27"/>
      <c r="O239" s="27"/>
    </row>
    <row r="240" spans="4:15" s="9" customFormat="1" ht="13.8" x14ac:dyDescent="0.25">
      <c r="D240" s="27"/>
      <c r="F240" s="27"/>
      <c r="G240" s="27"/>
      <c r="H240" s="27"/>
      <c r="J240" s="10"/>
      <c r="K240" s="27"/>
      <c r="L240" s="27"/>
      <c r="M240" s="27"/>
      <c r="N240" s="27"/>
      <c r="O240" s="27"/>
    </row>
    <row r="241" spans="4:15" s="9" customFormat="1" ht="13.8" x14ac:dyDescent="0.25">
      <c r="D241" s="27"/>
      <c r="F241" s="27"/>
      <c r="G241" s="27"/>
      <c r="H241" s="27"/>
      <c r="J241" s="10"/>
      <c r="K241" s="27"/>
      <c r="L241" s="27"/>
      <c r="M241" s="27"/>
      <c r="N241" s="27"/>
      <c r="O241" s="27"/>
    </row>
    <row r="242" spans="4:15" s="9" customFormat="1" ht="13.8" x14ac:dyDescent="0.25">
      <c r="D242" s="27"/>
      <c r="F242" s="27"/>
      <c r="G242" s="27"/>
      <c r="H242" s="27"/>
      <c r="J242" s="10"/>
      <c r="K242" s="27"/>
      <c r="L242" s="27"/>
      <c r="M242" s="27"/>
      <c r="N242" s="27"/>
      <c r="O242" s="27"/>
    </row>
    <row r="243" spans="4:15" s="9" customFormat="1" ht="13.8" x14ac:dyDescent="0.25">
      <c r="D243" s="27"/>
      <c r="F243" s="27"/>
      <c r="G243" s="27"/>
      <c r="H243" s="27"/>
      <c r="J243" s="10"/>
      <c r="K243" s="27"/>
      <c r="L243" s="27"/>
      <c r="M243" s="27"/>
      <c r="N243" s="27"/>
      <c r="O243" s="27"/>
    </row>
    <row r="244" spans="4:15" s="9" customFormat="1" ht="13.8" x14ac:dyDescent="0.25">
      <c r="D244" s="27"/>
      <c r="F244" s="27"/>
      <c r="G244" s="27"/>
      <c r="H244" s="27"/>
      <c r="J244" s="10"/>
      <c r="K244" s="27"/>
      <c r="L244" s="27"/>
      <c r="M244" s="27"/>
      <c r="N244" s="27"/>
      <c r="O244" s="27"/>
    </row>
    <row r="245" spans="4:15" s="9" customFormat="1" ht="13.8" x14ac:dyDescent="0.25">
      <c r="D245" s="27"/>
      <c r="F245" s="27"/>
      <c r="G245" s="27"/>
      <c r="H245" s="27"/>
      <c r="J245" s="10"/>
      <c r="K245" s="27"/>
      <c r="L245" s="27"/>
      <c r="M245" s="27"/>
      <c r="N245" s="27"/>
      <c r="O245" s="27"/>
    </row>
    <row r="246" spans="4:15" s="9" customFormat="1" ht="13.8" x14ac:dyDescent="0.25">
      <c r="D246" s="27"/>
      <c r="F246" s="27"/>
      <c r="G246" s="27"/>
      <c r="H246" s="27"/>
      <c r="J246" s="10"/>
      <c r="K246" s="27"/>
      <c r="L246" s="27"/>
      <c r="M246" s="27"/>
      <c r="N246" s="27"/>
      <c r="O246" s="27"/>
    </row>
    <row r="247" spans="4:15" s="9" customFormat="1" ht="13.8" x14ac:dyDescent="0.25">
      <c r="D247" s="27"/>
      <c r="F247" s="27"/>
      <c r="G247" s="27"/>
      <c r="H247" s="27"/>
      <c r="J247" s="10"/>
      <c r="K247" s="27"/>
      <c r="L247" s="27"/>
      <c r="M247" s="27"/>
      <c r="N247" s="27"/>
      <c r="O247" s="27"/>
    </row>
    <row r="248" spans="4:15" s="9" customFormat="1" ht="13.8" x14ac:dyDescent="0.25">
      <c r="D248" s="27"/>
      <c r="F248" s="27"/>
      <c r="G248" s="27"/>
      <c r="H248" s="27"/>
      <c r="J248" s="10"/>
      <c r="K248" s="27"/>
      <c r="L248" s="27"/>
      <c r="M248" s="27"/>
      <c r="N248" s="27"/>
      <c r="O248" s="27"/>
    </row>
    <row r="249" spans="4:15" s="9" customFormat="1" ht="13.8" x14ac:dyDescent="0.25">
      <c r="D249" s="27"/>
      <c r="F249" s="27"/>
      <c r="G249" s="27"/>
      <c r="H249" s="27"/>
      <c r="J249" s="10"/>
      <c r="K249" s="27"/>
      <c r="L249" s="27"/>
      <c r="M249" s="27"/>
      <c r="N249" s="27"/>
      <c r="O249" s="27"/>
    </row>
    <row r="250" spans="4:15" s="9" customFormat="1" ht="13.8" x14ac:dyDescent="0.25">
      <c r="D250" s="27"/>
      <c r="F250" s="27"/>
      <c r="G250" s="27"/>
      <c r="H250" s="27"/>
      <c r="J250" s="10"/>
      <c r="K250" s="27"/>
      <c r="L250" s="27"/>
      <c r="M250" s="27"/>
      <c r="N250" s="27"/>
      <c r="O250" s="27"/>
    </row>
    <row r="251" spans="4:15" s="9" customFormat="1" ht="13.8" x14ac:dyDescent="0.25">
      <c r="D251" s="27"/>
      <c r="F251" s="27"/>
      <c r="G251" s="27"/>
      <c r="H251" s="27"/>
      <c r="J251" s="10"/>
      <c r="K251" s="27"/>
      <c r="L251" s="27"/>
      <c r="M251" s="27"/>
      <c r="N251" s="27"/>
      <c r="O251" s="27"/>
    </row>
    <row r="252" spans="4:15" s="9" customFormat="1" ht="13.8" x14ac:dyDescent="0.25">
      <c r="D252" s="27"/>
      <c r="F252" s="27"/>
      <c r="G252" s="27"/>
      <c r="H252" s="27"/>
      <c r="J252" s="10"/>
      <c r="K252" s="27"/>
      <c r="L252" s="27"/>
      <c r="M252" s="27"/>
      <c r="N252" s="27"/>
      <c r="O252" s="27"/>
    </row>
  </sheetData>
  <autoFilter ref="A3:P3" xr:uid="{4783A6DD-C882-45FE-8CB7-6B778206C435}">
    <sortState ref="A4:P162">
      <sortCondition descending="1" ref="N3"/>
    </sortState>
  </autoFilter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7_Протокол_общ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dcterms:created xsi:type="dcterms:W3CDTF">2022-11-17T09:38:57Z</dcterms:created>
  <dcterms:modified xsi:type="dcterms:W3CDTF">2022-11-17T09:43:39Z</dcterms:modified>
</cp:coreProperties>
</file>