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K:\Metodists\ОЛИМПИАДЫ\2022-2023\Окружной этап\12 ВСЕ ПРОТОКОЛЫ\Литература\на сайт\"/>
    </mc:Choice>
  </mc:AlternateContent>
  <xr:revisionPtr revIDLastSave="0" documentId="13_ncr:1_{3B051A0A-9E5A-426F-963A-9693BC5267DD}" xr6:coauthVersionLast="36" xr6:coauthVersionMax="36" xr10:uidLastSave="{00000000-0000-0000-0000-000000000000}"/>
  <bookViews>
    <workbookView xWindow="0" yWindow="0" windowWidth="23040" windowHeight="9060" xr2:uid="{5FBB405A-42A5-420A-A1FC-84BCF0686514}"/>
  </bookViews>
  <sheets>
    <sheet name="Протокол_8" sheetId="1" r:id="rId1"/>
  </sheets>
  <externalReferences>
    <externalReference r:id="rId2"/>
  </externalReferences>
  <definedNames>
    <definedName name="_xlnm._FilterDatabase" localSheetId="0" hidden="1">Протокол_8!$A$3:$O$3</definedName>
    <definedName name="Excel_BuiltIn__FilterDatabase_3_1">#REF!</definedName>
    <definedName name="Excel_BuiltIn__FilterDatabase_4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3" i="1" l="1"/>
  <c r="N53" i="1" s="1"/>
  <c r="M24" i="1"/>
  <c r="N24" i="1" s="1"/>
  <c r="M12" i="1"/>
  <c r="N12" i="1" s="1"/>
  <c r="M76" i="1"/>
  <c r="N76" i="1" s="1"/>
  <c r="M20" i="1"/>
  <c r="N20" i="1" s="1"/>
  <c r="M65" i="1"/>
  <c r="N65" i="1" s="1"/>
  <c r="M6" i="1"/>
  <c r="N6" i="1" s="1"/>
  <c r="M94" i="1"/>
  <c r="N94" i="1" s="1"/>
  <c r="M64" i="1"/>
  <c r="N64" i="1" s="1"/>
  <c r="M23" i="1"/>
  <c r="N23" i="1" s="1"/>
  <c r="M63" i="1"/>
  <c r="N63" i="1" s="1"/>
  <c r="M73" i="1"/>
  <c r="N73" i="1" s="1"/>
  <c r="M72" i="1"/>
  <c r="N72" i="1" s="1"/>
  <c r="M79" i="1"/>
  <c r="N79" i="1" s="1"/>
  <c r="M62" i="1"/>
  <c r="N62" i="1" s="1"/>
  <c r="M52" i="1"/>
  <c r="N52" i="1" s="1"/>
  <c r="M93" i="1"/>
  <c r="N93" i="1" s="1"/>
  <c r="M19" i="1"/>
  <c r="N19" i="1" s="1"/>
  <c r="M71" i="1"/>
  <c r="N71" i="1" s="1"/>
  <c r="M44" i="1"/>
  <c r="N44" i="1" s="1"/>
  <c r="M92" i="1"/>
  <c r="N92" i="1" s="1"/>
  <c r="M41" i="1"/>
  <c r="N41" i="1" s="1"/>
  <c r="M70" i="1"/>
  <c r="N70" i="1" s="1"/>
  <c r="M61" i="1"/>
  <c r="N61" i="1" s="1"/>
  <c r="M51" i="1"/>
  <c r="N51" i="1" s="1"/>
  <c r="M5" i="1"/>
  <c r="N5" i="1" s="1"/>
  <c r="M50" i="1"/>
  <c r="N50" i="1" s="1"/>
  <c r="M86" i="1"/>
  <c r="N86" i="1" s="1"/>
  <c r="M85" i="1"/>
  <c r="N85" i="1" s="1"/>
  <c r="M32" i="1"/>
  <c r="N32" i="1" s="1"/>
  <c r="M43" i="1"/>
  <c r="N43" i="1" s="1"/>
  <c r="M91" i="1"/>
  <c r="N91" i="1" s="1"/>
  <c r="M27" i="1"/>
  <c r="N27" i="1" s="1"/>
  <c r="M40" i="1"/>
  <c r="N40" i="1" s="1"/>
  <c r="M90" i="1"/>
  <c r="N90" i="1" s="1"/>
  <c r="M60" i="1"/>
  <c r="N60" i="1" s="1"/>
  <c r="M82" i="1"/>
  <c r="N82" i="1" s="1"/>
  <c r="M31" i="1"/>
  <c r="N31" i="1" s="1"/>
  <c r="M49" i="1"/>
  <c r="N49" i="1" s="1"/>
  <c r="M22" i="1"/>
  <c r="N22" i="1" s="1"/>
  <c r="M84" i="1"/>
  <c r="N84" i="1" s="1"/>
  <c r="M69" i="1"/>
  <c r="N69" i="1" s="1"/>
  <c r="M78" i="1"/>
  <c r="N78" i="1" s="1"/>
  <c r="M75" i="1"/>
  <c r="N75" i="1" s="1"/>
  <c r="M81" i="1"/>
  <c r="N81" i="1" s="1"/>
  <c r="M48" i="1"/>
  <c r="N48" i="1" s="1"/>
  <c r="M39" i="1"/>
  <c r="N39" i="1" s="1"/>
  <c r="M4" i="1"/>
  <c r="N4" i="1" s="1"/>
  <c r="M30" i="1"/>
  <c r="N30" i="1" s="1"/>
  <c r="M9" i="1"/>
  <c r="N9" i="1" s="1"/>
  <c r="M80" i="1"/>
  <c r="N80" i="1" s="1"/>
  <c r="M47" i="1"/>
  <c r="N47" i="1" s="1"/>
  <c r="M38" i="1"/>
  <c r="N38" i="1" s="1"/>
  <c r="M26" i="1"/>
  <c r="N26" i="1" s="1"/>
  <c r="M18" i="1"/>
  <c r="N18" i="1" s="1"/>
  <c r="M8" i="1"/>
  <c r="N8" i="1" s="1"/>
  <c r="M37" i="1"/>
  <c r="N37" i="1" s="1"/>
  <c r="M25" i="1"/>
  <c r="N25" i="1" s="1"/>
  <c r="M59" i="1"/>
  <c r="N59" i="1" s="1"/>
  <c r="M68" i="1"/>
  <c r="N68" i="1" s="1"/>
  <c r="M77" i="1"/>
  <c r="N77" i="1" s="1"/>
  <c r="M46" i="1"/>
  <c r="N46" i="1" s="1"/>
  <c r="M36" i="1"/>
  <c r="N36" i="1" s="1"/>
  <c r="M10" i="1"/>
  <c r="N10" i="1" s="1"/>
  <c r="M89" i="1"/>
  <c r="N89" i="1" s="1"/>
  <c r="M88" i="1"/>
  <c r="N88" i="1" s="1"/>
  <c r="M21" i="1"/>
  <c r="N21" i="1" s="1"/>
  <c r="M58" i="1"/>
  <c r="N58" i="1" s="1"/>
  <c r="M17" i="1"/>
  <c r="N17" i="1" s="1"/>
  <c r="M16" i="1"/>
  <c r="N16" i="1" s="1"/>
  <c r="M67" i="1"/>
  <c r="N67" i="1" s="1"/>
  <c r="M35" i="1"/>
  <c r="N35" i="1" s="1"/>
  <c r="M7" i="1"/>
  <c r="N7" i="1" s="1"/>
  <c r="M15" i="1"/>
  <c r="N15" i="1" s="1"/>
  <c r="M57" i="1"/>
  <c r="N57" i="1" s="1"/>
  <c r="M11" i="1"/>
  <c r="N11" i="1" s="1"/>
  <c r="M29" i="1"/>
  <c r="N29" i="1" s="1"/>
  <c r="M34" i="1"/>
  <c r="N34" i="1" s="1"/>
  <c r="M45" i="1"/>
  <c r="N45" i="1" s="1"/>
  <c r="M56" i="1"/>
  <c r="N56" i="1" s="1"/>
  <c r="M66" i="1"/>
  <c r="N66" i="1" s="1"/>
  <c r="M74" i="1"/>
  <c r="N74" i="1" s="1"/>
  <c r="M83" i="1"/>
  <c r="N83" i="1" s="1"/>
  <c r="M33" i="1"/>
  <c r="N33" i="1" s="1"/>
  <c r="M42" i="1"/>
  <c r="N42" i="1" s="1"/>
  <c r="M55" i="1"/>
  <c r="N55" i="1" s="1"/>
  <c r="M54" i="1"/>
  <c r="N54" i="1" s="1"/>
  <c r="M28" i="1"/>
  <c r="N28" i="1" s="1"/>
  <c r="M87" i="1"/>
  <c r="N87" i="1" s="1"/>
  <c r="M14" i="1"/>
  <c r="N14" i="1" s="1"/>
  <c r="M13" i="1"/>
  <c r="N13" i="1" s="1"/>
</calcChain>
</file>

<file path=xl/sharedStrings.xml><?xml version="1.0" encoding="utf-8"?>
<sst xmlns="http://schemas.openxmlformats.org/spreadsheetml/2006/main" count="486" uniqueCount="157">
  <si>
    <t>Протокол окружного этапа всероссийской олимпиады школьников в 2022-2023 уч.году
Литература. 8 класс</t>
  </si>
  <si>
    <t>Дата размещения: 17.11.2022</t>
  </si>
  <si>
    <t>№ п/п</t>
  </si>
  <si>
    <t>счетчик</t>
  </si>
  <si>
    <t>Код</t>
  </si>
  <si>
    <t>район</t>
  </si>
  <si>
    <t>Предмет</t>
  </si>
  <si>
    <t>Класс</t>
  </si>
  <si>
    <t>Пол</t>
  </si>
  <si>
    <t xml:space="preserve">Дата рождения </t>
  </si>
  <si>
    <t>ОО</t>
  </si>
  <si>
    <t>Задание 1
( 18 б)</t>
  </si>
  <si>
    <t>Задание 2
( 8 б)</t>
  </si>
  <si>
    <t>Задание 3
( 5 б)</t>
  </si>
  <si>
    <t>Итоговый балл 
(31 б)</t>
  </si>
  <si>
    <t>% выполнения</t>
  </si>
  <si>
    <t>Результат</t>
  </si>
  <si>
    <t>8Л01</t>
  </si>
  <si>
    <t>ц</t>
  </si>
  <si>
    <t>литература</t>
  </si>
  <si>
    <t>ж</t>
  </si>
  <si>
    <t>8Л02</t>
  </si>
  <si>
    <t>к</t>
  </si>
  <si>
    <t>8Л03</t>
  </si>
  <si>
    <t>8Л04</t>
  </si>
  <si>
    <t>8Л05</t>
  </si>
  <si>
    <t>8Л06</t>
  </si>
  <si>
    <t>8Л07</t>
  </si>
  <si>
    <t>8Л08</t>
  </si>
  <si>
    <t>8Л09</t>
  </si>
  <si>
    <t>8Л10</t>
  </si>
  <si>
    <t>8Л11</t>
  </si>
  <si>
    <t>15.07.2008</t>
  </si>
  <si>
    <t>8Л12</t>
  </si>
  <si>
    <t>8Л13</t>
  </si>
  <si>
    <t>26.03.2008</t>
  </si>
  <si>
    <t>8Л14</t>
  </si>
  <si>
    <t>8Л15</t>
  </si>
  <si>
    <t>8Л16</t>
  </si>
  <si>
    <t xml:space="preserve"> </t>
  </si>
  <si>
    <t>8Л17</t>
  </si>
  <si>
    <t>8Л18</t>
  </si>
  <si>
    <t>м</t>
  </si>
  <si>
    <t>8Л19</t>
  </si>
  <si>
    <t>Призер</t>
  </si>
  <si>
    <t>8Л20</t>
  </si>
  <si>
    <t>8Л21</t>
  </si>
  <si>
    <t>8Л22</t>
  </si>
  <si>
    <t>8Л23</t>
  </si>
  <si>
    <t>8Л24</t>
  </si>
  <si>
    <t>8Л25</t>
  </si>
  <si>
    <t>8Л26</t>
  </si>
  <si>
    <t>8Л27</t>
  </si>
  <si>
    <t>8Л28</t>
  </si>
  <si>
    <t>8Л29</t>
  </si>
  <si>
    <t>8Л30</t>
  </si>
  <si>
    <t>8Л31</t>
  </si>
  <si>
    <t>8Л32</t>
  </si>
  <si>
    <t>8Л33</t>
  </si>
  <si>
    <t>неявка</t>
  </si>
  <si>
    <t>8Л34</t>
  </si>
  <si>
    <t>8Л35</t>
  </si>
  <si>
    <t>а</t>
  </si>
  <si>
    <t>8Л36</t>
  </si>
  <si>
    <t>ПКГ</t>
  </si>
  <si>
    <t>8Л37</t>
  </si>
  <si>
    <t>8Л38</t>
  </si>
  <si>
    <t>8Л39</t>
  </si>
  <si>
    <t>8Л40</t>
  </si>
  <si>
    <t>8Л41</t>
  </si>
  <si>
    <t>8Л42</t>
  </si>
  <si>
    <t>ТАУ</t>
  </si>
  <si>
    <t>8Л43</t>
  </si>
  <si>
    <t>Радиант</t>
  </si>
  <si>
    <t>8Л44</t>
  </si>
  <si>
    <t>8Л45</t>
  </si>
  <si>
    <t>8Л46</t>
  </si>
  <si>
    <t>8Л47</t>
  </si>
  <si>
    <t>8Л48</t>
  </si>
  <si>
    <t>8Л49</t>
  </si>
  <si>
    <t>Победитель</t>
  </si>
  <si>
    <t>8Л50</t>
  </si>
  <si>
    <t>8Л51</t>
  </si>
  <si>
    <t>8Л52</t>
  </si>
  <si>
    <t>8Л53</t>
  </si>
  <si>
    <t>8Л54</t>
  </si>
  <si>
    <t>8Л55</t>
  </si>
  <si>
    <t>8Л56</t>
  </si>
  <si>
    <t>8Л57</t>
  </si>
  <si>
    <t>8Л58</t>
  </si>
  <si>
    <t>8Л59</t>
  </si>
  <si>
    <t>8Л60</t>
  </si>
  <si>
    <t>8Л61</t>
  </si>
  <si>
    <t>8Л62</t>
  </si>
  <si>
    <t>8Л63</t>
  </si>
  <si>
    <t>8Л64</t>
  </si>
  <si>
    <t>8Л65</t>
  </si>
  <si>
    <t>8Л66</t>
  </si>
  <si>
    <t>8Л67</t>
  </si>
  <si>
    <t>8Л68</t>
  </si>
  <si>
    <t>8Л69</t>
  </si>
  <si>
    <t>8Л70</t>
  </si>
  <si>
    <t>8Л71</t>
  </si>
  <si>
    <t>8Л72</t>
  </si>
  <si>
    <t>8Л73</t>
  </si>
  <si>
    <t>8Л74</t>
  </si>
  <si>
    <t>8Л75</t>
  </si>
  <si>
    <t>8Л76</t>
  </si>
  <si>
    <t>8Л77</t>
  </si>
  <si>
    <t>8Л78</t>
  </si>
  <si>
    <t>8Л79</t>
  </si>
  <si>
    <t>8Л80</t>
  </si>
  <si>
    <t>8Л81</t>
  </si>
  <si>
    <t>8Л82</t>
  </si>
  <si>
    <t>8Л83</t>
  </si>
  <si>
    <t>8Л84</t>
  </si>
  <si>
    <t>8Л85</t>
  </si>
  <si>
    <t>8Л86</t>
  </si>
  <si>
    <t>8Л87</t>
  </si>
  <si>
    <t>8Л88</t>
  </si>
  <si>
    <t>8Л89</t>
  </si>
  <si>
    <t>8Л90</t>
  </si>
  <si>
    <t>08.01.2008</t>
  </si>
  <si>
    <t>8Л91</t>
  </si>
  <si>
    <t>02.09.2008</t>
  </si>
  <si>
    <t>8Л92</t>
  </si>
  <si>
    <t>8Л93</t>
  </si>
  <si>
    <t>8Л94</t>
  </si>
  <si>
    <t>8Л95</t>
  </si>
  <si>
    <t>8Л96</t>
  </si>
  <si>
    <t>8Л97</t>
  </si>
  <si>
    <t>8Л98</t>
  </si>
  <si>
    <t>8Л99</t>
  </si>
  <si>
    <t>8Л100</t>
  </si>
  <si>
    <t>8Л101</t>
  </si>
  <si>
    <t>8Л102</t>
  </si>
  <si>
    <t>8Л103</t>
  </si>
  <si>
    <t>8Л104</t>
  </si>
  <si>
    <t>8Л105</t>
  </si>
  <si>
    <t>Председатель жюри:</t>
  </si>
  <si>
    <t>Бахарева С.А.</t>
  </si>
  <si>
    <t>Члены жюри:</t>
  </si>
  <si>
    <t>Котлова Л.В.</t>
  </si>
  <si>
    <t>Лукичева Е.С.</t>
  </si>
  <si>
    <t xml:space="preserve">Сопредседатель: </t>
  </si>
  <si>
    <t>Потапова К.Е.</t>
  </si>
  <si>
    <t>Бороздина А.А.</t>
  </si>
  <si>
    <t>Сенюшкина И.В.</t>
  </si>
  <si>
    <t>Григорьева И.П.</t>
  </si>
  <si>
    <t>Русецкая Н.М.</t>
  </si>
  <si>
    <t>Кузнецова Е.Н.</t>
  </si>
  <si>
    <t>Зайкова Т.А.</t>
  </si>
  <si>
    <t>Шепелькова М.В.</t>
  </si>
  <si>
    <t>Шарпалова Е.В.</t>
  </si>
  <si>
    <t>Андреева Е.А.</t>
  </si>
  <si>
    <t>Ситникова Е.А.</t>
  </si>
  <si>
    <t>Шарова Е.С.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</si>
</sst>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name val="Arial"/>
      <family val="2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8" fillId="0" borderId="0"/>
    <xf numFmtId="0" fontId="9" fillId="0" borderId="0"/>
    <xf numFmtId="0" fontId="9" fillId="0" borderId="0"/>
    <xf numFmtId="0" fontId="10" fillId="0" borderId="0"/>
  </cellStyleXfs>
  <cellXfs count="57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3" fillId="0" borderId="0" xfId="0" applyFont="1"/>
    <xf numFmtId="0" fontId="0" fillId="0" borderId="0" xfId="0" applyFont="1" applyFill="1" applyAlignment="1">
      <alignment horizontal="left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49" fontId="5" fillId="0" borderId="1" xfId="2" applyNumberFormat="1" applyFont="1" applyFill="1" applyBorder="1" applyAlignment="1">
      <alignment horizontal="center" vertical="center" wrapText="1"/>
    </xf>
    <xf numFmtId="49" fontId="5" fillId="3" borderId="1" xfId="2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/>
    </xf>
    <xf numFmtId="0" fontId="6" fillId="0" borderId="1" xfId="2" applyNumberFormat="1" applyFont="1" applyFill="1" applyBorder="1" applyAlignment="1">
      <alignment horizontal="center"/>
    </xf>
    <xf numFmtId="49" fontId="6" fillId="0" borderId="1" xfId="2" applyNumberFormat="1" applyFont="1" applyFill="1" applyBorder="1" applyAlignment="1">
      <alignment horizontal="center"/>
    </xf>
    <xf numFmtId="0" fontId="6" fillId="0" borderId="1" xfId="2" applyFont="1" applyFill="1" applyBorder="1" applyAlignment="1">
      <alignment horizontal="center" vertical="top" wrapText="1"/>
    </xf>
    <xf numFmtId="0" fontId="6" fillId="2" borderId="1" xfId="2" applyNumberFormat="1" applyFont="1" applyFill="1" applyBorder="1" applyAlignment="1">
      <alignment horizontal="left"/>
    </xf>
    <xf numFmtId="14" fontId="6" fillId="0" borderId="1" xfId="2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9" fontId="7" fillId="0" borderId="1" xfId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0" xfId="0" applyFont="1" applyFill="1"/>
    <xf numFmtId="0" fontId="6" fillId="2" borderId="1" xfId="2" applyFont="1" applyFill="1" applyBorder="1" applyAlignment="1">
      <alignment horizontal="left"/>
    </xf>
    <xf numFmtId="0" fontId="6" fillId="0" borderId="1" xfId="2" applyFont="1" applyFill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left" vertical="center"/>
    </xf>
    <xf numFmtId="0" fontId="6" fillId="0" borderId="1" xfId="4" applyNumberFormat="1" applyFont="1" applyFill="1" applyBorder="1" applyAlignment="1">
      <alignment horizontal="center"/>
    </xf>
    <xf numFmtId="14" fontId="6" fillId="0" borderId="1" xfId="4" applyNumberFormat="1" applyFont="1" applyFill="1" applyBorder="1" applyAlignment="1">
      <alignment horizontal="center" vertical="top" wrapText="1"/>
    </xf>
    <xf numFmtId="0" fontId="6" fillId="2" borderId="1" xfId="4" applyNumberFormat="1" applyFont="1" applyFill="1" applyBorder="1" applyAlignment="1">
      <alignment horizontal="left"/>
    </xf>
    <xf numFmtId="0" fontId="6" fillId="0" borderId="1" xfId="2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2" borderId="1" xfId="2" applyNumberFormat="1" applyFont="1" applyFill="1" applyBorder="1" applyAlignment="1">
      <alignment horizontal="left" vertical="center"/>
    </xf>
    <xf numFmtId="0" fontId="6" fillId="0" borderId="1" xfId="2" applyNumberFormat="1" applyFont="1" applyFill="1" applyBorder="1" applyAlignment="1">
      <alignment horizontal="center" vertical="top"/>
    </xf>
    <xf numFmtId="14" fontId="6" fillId="0" borderId="1" xfId="2" applyNumberFormat="1" applyFont="1" applyFill="1" applyBorder="1" applyAlignment="1">
      <alignment horizontal="center" vertical="top" wrapText="1"/>
    </xf>
    <xf numFmtId="0" fontId="6" fillId="2" borderId="1" xfId="2" applyNumberFormat="1" applyFont="1" applyFill="1" applyBorder="1" applyAlignment="1">
      <alignment horizontal="left" vertical="top"/>
    </xf>
    <xf numFmtId="0" fontId="6" fillId="0" borderId="1" xfId="2" applyFont="1" applyFill="1" applyBorder="1" applyAlignment="1">
      <alignment horizontal="center"/>
    </xf>
    <xf numFmtId="14" fontId="6" fillId="0" borderId="1" xfId="2" applyNumberFormat="1" applyFont="1" applyFill="1" applyBorder="1" applyAlignment="1">
      <alignment horizontal="center" wrapText="1"/>
    </xf>
    <xf numFmtId="14" fontId="6" fillId="0" borderId="1" xfId="5" applyNumberFormat="1" applyFont="1" applyFill="1" applyBorder="1" applyAlignment="1">
      <alignment horizontal="center" vertical="top" wrapText="1"/>
    </xf>
    <xf numFmtId="14" fontId="6" fillId="0" borderId="1" xfId="2" applyNumberFormat="1" applyFont="1" applyFill="1" applyBorder="1" applyAlignment="1">
      <alignment horizontal="center" vertical="center" wrapText="1"/>
    </xf>
    <xf numFmtId="0" fontId="6" fillId="0" borderId="1" xfId="2" applyNumberFormat="1" applyFont="1" applyFill="1" applyBorder="1" applyAlignment="1">
      <alignment horizontal="center" vertical="center"/>
    </xf>
    <xf numFmtId="0" fontId="6" fillId="2" borderId="1" xfId="6" applyFont="1" applyFill="1" applyBorder="1" applyAlignment="1">
      <alignment horizontal="left"/>
    </xf>
    <xf numFmtId="0" fontId="6" fillId="0" borderId="1" xfId="6" applyFont="1" applyFill="1" applyBorder="1" applyAlignment="1">
      <alignment horizontal="center"/>
    </xf>
    <xf numFmtId="14" fontId="6" fillId="0" borderId="1" xfId="6" applyNumberFormat="1" applyFont="1" applyFill="1" applyBorder="1" applyAlignment="1">
      <alignment horizontal="center"/>
    </xf>
    <xf numFmtId="0" fontId="6" fillId="2" borderId="1" xfId="2" applyNumberFormat="1" applyFont="1" applyFill="1" applyBorder="1" applyAlignment="1" applyProtection="1">
      <alignment horizontal="left"/>
    </xf>
    <xf numFmtId="0" fontId="6" fillId="0" borderId="1" xfId="2" applyNumberFormat="1" applyFont="1" applyFill="1" applyBorder="1" applyAlignment="1" applyProtection="1">
      <alignment horizontal="center"/>
    </xf>
    <xf numFmtId="14" fontId="6" fillId="0" borderId="1" xfId="2" applyNumberFormat="1" applyFont="1" applyFill="1" applyBorder="1" applyAlignment="1" applyProtection="1">
      <alignment horizontal="center"/>
    </xf>
    <xf numFmtId="14" fontId="6" fillId="0" borderId="1" xfId="2" applyNumberFormat="1" applyFont="1" applyFill="1" applyBorder="1" applyAlignment="1" applyProtection="1">
      <alignment horizontal="center" vertical="top" wrapText="1"/>
    </xf>
    <xf numFmtId="0" fontId="6" fillId="2" borderId="1" xfId="4" applyFont="1" applyFill="1" applyBorder="1" applyAlignment="1">
      <alignment horizontal="left"/>
    </xf>
    <xf numFmtId="0" fontId="6" fillId="0" borderId="1" xfId="4" applyFont="1" applyFill="1" applyBorder="1" applyAlignment="1">
      <alignment horizontal="center"/>
    </xf>
    <xf numFmtId="14" fontId="6" fillId="0" borderId="1" xfId="4" applyNumberFormat="1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11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12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</cellXfs>
  <cellStyles count="7">
    <cellStyle name="Обычный" xfId="0" builtinId="0"/>
    <cellStyle name="Обычный 2" xfId="2" xr:uid="{40C17BE4-16BD-4D88-B3C6-89F00F503116}"/>
    <cellStyle name="Обычный 3" xfId="4" xr:uid="{EDD4E3DF-2247-45B0-8FF8-10B11FD20579}"/>
    <cellStyle name="Обычный 4 2" xfId="3" xr:uid="{D1B5ABA7-865B-4953-842E-C82D6384E132}"/>
    <cellStyle name="Обычный 7" xfId="6" xr:uid="{755C4149-2706-4BD3-B2E1-66C95A1DC483}"/>
    <cellStyle name="Обычный_Прил 3 Призеры района 2012-2013" xfId="5" xr:uid="{D8962FD4-31A5-4010-BE99-EC590B1D404F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todists/&#1054;&#1051;&#1048;&#1052;&#1055;&#1048;&#1040;&#1044;&#1067;/2022-2023/&#1054;&#1082;&#1088;&#1091;&#1078;&#1085;&#1086;&#1081;%20&#1101;&#1090;&#1072;&#1087;/12%20&#1042;&#1057;&#1045;%20&#1055;&#1056;&#1054;&#1058;&#1054;&#1050;&#1054;&#1051;&#1067;/&#1051;&#1080;&#1090;&#1077;&#1088;&#1072;&#1090;&#1091;&#1088;&#1072;/&#1078;&#1102;&#1088;&#1080;/8_&#1087;&#1088;&#1086;&#1090;&#1086;&#1082;&#1086;&#1083;_&#1083;&#1080;&#1090;&#1077;&#1088;_&#1089;%20&#1060;&#1048;&#105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токол_8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75D76-CBBE-4C05-BBF3-5121359F8DE7}">
  <dimension ref="A1:O252"/>
  <sheetViews>
    <sheetView tabSelected="1" workbookViewId="0">
      <selection activeCell="R13" sqref="R13"/>
    </sheetView>
  </sheetViews>
  <sheetFormatPr defaultRowHeight="14.4" x14ac:dyDescent="0.3"/>
  <cols>
    <col min="1" max="1" width="4.6640625" customWidth="1"/>
    <col min="2" max="2" width="6" customWidth="1"/>
    <col min="3" max="3" width="7.33203125" customWidth="1"/>
    <col min="4" max="4" width="4.33203125" style="54" customWidth="1"/>
    <col min="5" max="5" width="13.33203125" customWidth="1"/>
    <col min="6" max="6" width="7.33203125" style="54" customWidth="1"/>
    <col min="7" max="7" width="5.44140625" style="54" customWidth="1"/>
    <col min="8" max="8" width="10.109375" bestFit="1" customWidth="1"/>
    <col min="9" max="9" width="10.109375" customWidth="1"/>
    <col min="10" max="12" width="8.88671875" style="54"/>
    <col min="13" max="13" width="9.44140625" customWidth="1"/>
    <col min="14" max="14" width="9.109375" customWidth="1"/>
    <col min="15" max="15" width="11.5546875" customWidth="1"/>
  </cols>
  <sheetData>
    <row r="1" spans="1:15" s="2" customFormat="1" ht="25.9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s="2" customFormat="1" ht="15.6" x14ac:dyDescent="0.3">
      <c r="A2" s="3" t="s">
        <v>1</v>
      </c>
      <c r="B2" s="4"/>
      <c r="C2" s="4"/>
      <c r="D2" s="5"/>
      <c r="E2" s="4"/>
      <c r="F2" s="6"/>
      <c r="G2" s="7"/>
      <c r="H2" s="7"/>
      <c r="I2" s="7"/>
      <c r="J2" s="7"/>
      <c r="K2" s="7"/>
      <c r="L2" s="7"/>
      <c r="M2" s="7"/>
      <c r="N2" s="7"/>
      <c r="O2" s="7"/>
    </row>
    <row r="3" spans="1:15" s="2" customFormat="1" ht="41.4" customHeight="1" x14ac:dyDescent="0.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  <c r="O3" s="9" t="s">
        <v>16</v>
      </c>
    </row>
    <row r="4" spans="1:15" s="19" customFormat="1" ht="13.8" x14ac:dyDescent="0.25">
      <c r="A4" s="56">
        <v>1</v>
      </c>
      <c r="B4" s="10">
        <v>49</v>
      </c>
      <c r="C4" s="11" t="s">
        <v>79</v>
      </c>
      <c r="D4" s="27" t="s">
        <v>62</v>
      </c>
      <c r="E4" s="13" t="s">
        <v>19</v>
      </c>
      <c r="F4" s="11">
        <v>8</v>
      </c>
      <c r="G4" s="38" t="s">
        <v>20</v>
      </c>
      <c r="H4" s="37">
        <v>39620</v>
      </c>
      <c r="I4" s="30">
        <v>94</v>
      </c>
      <c r="J4" s="16">
        <v>9</v>
      </c>
      <c r="K4" s="16">
        <v>8</v>
      </c>
      <c r="L4" s="16">
        <v>5</v>
      </c>
      <c r="M4" s="16">
        <f>SUM(J4:L4)</f>
        <v>22</v>
      </c>
      <c r="N4" s="17">
        <f>M4/31</f>
        <v>0.70967741935483875</v>
      </c>
      <c r="O4" s="16" t="s">
        <v>80</v>
      </c>
    </row>
    <row r="5" spans="1:15" s="19" customFormat="1" ht="13.8" x14ac:dyDescent="0.25">
      <c r="A5" s="56">
        <v>2</v>
      </c>
      <c r="B5" s="10">
        <v>78</v>
      </c>
      <c r="C5" s="11" t="s">
        <v>109</v>
      </c>
      <c r="D5" s="27" t="s">
        <v>62</v>
      </c>
      <c r="E5" s="13" t="s">
        <v>19</v>
      </c>
      <c r="F5" s="11">
        <v>8</v>
      </c>
      <c r="G5" s="11" t="s">
        <v>20</v>
      </c>
      <c r="H5" s="15">
        <v>39661</v>
      </c>
      <c r="I5" s="14">
        <v>93</v>
      </c>
      <c r="J5" s="16">
        <v>7</v>
      </c>
      <c r="K5" s="16">
        <v>8</v>
      </c>
      <c r="L5" s="16">
        <v>5</v>
      </c>
      <c r="M5" s="16">
        <f>SUM(J5:L5)</f>
        <v>20</v>
      </c>
      <c r="N5" s="17">
        <f>M5/31</f>
        <v>0.64516129032258063</v>
      </c>
      <c r="O5" s="16" t="s">
        <v>44</v>
      </c>
    </row>
    <row r="6" spans="1:15" s="19" customFormat="1" ht="13.8" x14ac:dyDescent="0.25">
      <c r="A6" s="56">
        <v>3</v>
      </c>
      <c r="B6" s="10">
        <v>99</v>
      </c>
      <c r="C6" s="11" t="s">
        <v>132</v>
      </c>
      <c r="D6" s="27" t="s">
        <v>62</v>
      </c>
      <c r="E6" s="13" t="s">
        <v>19</v>
      </c>
      <c r="F6" s="11">
        <v>8</v>
      </c>
      <c r="G6" s="34" t="s">
        <v>20</v>
      </c>
      <c r="H6" s="15">
        <v>39485</v>
      </c>
      <c r="I6" s="20">
        <v>62</v>
      </c>
      <c r="J6" s="16">
        <v>14</v>
      </c>
      <c r="K6" s="16">
        <v>4</v>
      </c>
      <c r="L6" s="16">
        <v>1</v>
      </c>
      <c r="M6" s="16">
        <f>SUM(J6:L6)</f>
        <v>19</v>
      </c>
      <c r="N6" s="17">
        <f>M6/31</f>
        <v>0.61290322580645162</v>
      </c>
      <c r="O6" s="16" t="s">
        <v>44</v>
      </c>
    </row>
    <row r="7" spans="1:15" s="19" customFormat="1" ht="13.8" x14ac:dyDescent="0.25">
      <c r="A7" s="56">
        <v>4</v>
      </c>
      <c r="B7" s="10">
        <v>19</v>
      </c>
      <c r="C7" s="11" t="s">
        <v>43</v>
      </c>
      <c r="D7" s="12" t="s">
        <v>22</v>
      </c>
      <c r="E7" s="13" t="s">
        <v>19</v>
      </c>
      <c r="F7" s="11">
        <v>8</v>
      </c>
      <c r="G7" s="31" t="s">
        <v>20</v>
      </c>
      <c r="H7" s="32">
        <v>39629</v>
      </c>
      <c r="I7" s="33">
        <v>39</v>
      </c>
      <c r="J7" s="16">
        <v>7</v>
      </c>
      <c r="K7" s="16">
        <v>8</v>
      </c>
      <c r="L7" s="16">
        <v>3</v>
      </c>
      <c r="M7" s="16">
        <f>SUM(J7:L7)</f>
        <v>18</v>
      </c>
      <c r="N7" s="17">
        <f>M7/31</f>
        <v>0.58064516129032262</v>
      </c>
      <c r="O7" s="16" t="s">
        <v>44</v>
      </c>
    </row>
    <row r="8" spans="1:15" s="19" customFormat="1" ht="13.8" x14ac:dyDescent="0.25">
      <c r="A8" s="56">
        <v>5</v>
      </c>
      <c r="B8" s="10">
        <v>40</v>
      </c>
      <c r="C8" s="11" t="s">
        <v>68</v>
      </c>
      <c r="D8" s="27" t="s">
        <v>62</v>
      </c>
      <c r="E8" s="13" t="s">
        <v>19</v>
      </c>
      <c r="F8" s="11">
        <v>8</v>
      </c>
      <c r="G8" s="11" t="s">
        <v>20</v>
      </c>
      <c r="H8" s="15">
        <v>39911</v>
      </c>
      <c r="I8" s="14">
        <v>47</v>
      </c>
      <c r="J8" s="16">
        <v>4</v>
      </c>
      <c r="K8" s="16">
        <v>8</v>
      </c>
      <c r="L8" s="16">
        <v>5</v>
      </c>
      <c r="M8" s="16">
        <f>SUM(J8:L8)</f>
        <v>17</v>
      </c>
      <c r="N8" s="17">
        <f>M8/31</f>
        <v>0.54838709677419351</v>
      </c>
      <c r="O8" s="16" t="s">
        <v>44</v>
      </c>
    </row>
    <row r="9" spans="1:15" s="19" customFormat="1" ht="13.8" x14ac:dyDescent="0.25">
      <c r="A9" s="56">
        <v>6</v>
      </c>
      <c r="B9" s="10">
        <v>46</v>
      </c>
      <c r="C9" s="11" t="s">
        <v>76</v>
      </c>
      <c r="D9" s="27" t="s">
        <v>62</v>
      </c>
      <c r="E9" s="13" t="s">
        <v>19</v>
      </c>
      <c r="F9" s="11">
        <v>8</v>
      </c>
      <c r="G9" s="11" t="s">
        <v>42</v>
      </c>
      <c r="H9" s="15">
        <v>39726</v>
      </c>
      <c r="I9" s="14">
        <v>38</v>
      </c>
      <c r="J9" s="16">
        <v>3</v>
      </c>
      <c r="K9" s="16">
        <v>8</v>
      </c>
      <c r="L9" s="16">
        <v>5</v>
      </c>
      <c r="M9" s="16">
        <f>SUM(J9:L9)</f>
        <v>16</v>
      </c>
      <c r="N9" s="17">
        <f>M9/31</f>
        <v>0.5161290322580645</v>
      </c>
      <c r="O9" s="16" t="s">
        <v>44</v>
      </c>
    </row>
    <row r="10" spans="1:15" s="19" customFormat="1" ht="13.8" x14ac:dyDescent="0.25">
      <c r="A10" s="56">
        <v>7</v>
      </c>
      <c r="B10" s="10">
        <v>28</v>
      </c>
      <c r="C10" s="11" t="s">
        <v>53</v>
      </c>
      <c r="D10" s="12" t="s">
        <v>22</v>
      </c>
      <c r="E10" s="13" t="s">
        <v>19</v>
      </c>
      <c r="F10" s="11">
        <v>8</v>
      </c>
      <c r="G10" s="31" t="s">
        <v>20</v>
      </c>
      <c r="H10" s="32">
        <v>39639</v>
      </c>
      <c r="I10" s="33">
        <v>39</v>
      </c>
      <c r="J10" s="16">
        <v>6</v>
      </c>
      <c r="K10" s="16">
        <v>7</v>
      </c>
      <c r="L10" s="16">
        <v>2</v>
      </c>
      <c r="M10" s="16">
        <f>SUM(J10:L10)</f>
        <v>15</v>
      </c>
      <c r="N10" s="17">
        <f>M10/31</f>
        <v>0.4838709677419355</v>
      </c>
      <c r="O10" s="16" t="s">
        <v>44</v>
      </c>
    </row>
    <row r="11" spans="1:15" s="19" customFormat="1" ht="13.8" x14ac:dyDescent="0.25">
      <c r="A11" s="56">
        <v>8</v>
      </c>
      <c r="B11" s="10">
        <v>16</v>
      </c>
      <c r="C11" s="11" t="s">
        <v>38</v>
      </c>
      <c r="D11" s="12" t="s">
        <v>22</v>
      </c>
      <c r="E11" s="13" t="s">
        <v>19</v>
      </c>
      <c r="F11" s="11">
        <v>8</v>
      </c>
      <c r="G11" s="11" t="s">
        <v>20</v>
      </c>
      <c r="H11" s="15">
        <v>39490</v>
      </c>
      <c r="I11" s="14">
        <v>60</v>
      </c>
      <c r="J11" s="16">
        <v>3</v>
      </c>
      <c r="K11" s="16">
        <v>6</v>
      </c>
      <c r="L11" s="16">
        <v>5</v>
      </c>
      <c r="M11" s="16">
        <f>SUM(J11:L11)</f>
        <v>14</v>
      </c>
      <c r="N11" s="17">
        <f>M11/31</f>
        <v>0.45161290322580644</v>
      </c>
      <c r="O11" s="16" t="s">
        <v>39</v>
      </c>
    </row>
    <row r="12" spans="1:15" s="19" customFormat="1" ht="13.8" x14ac:dyDescent="0.25">
      <c r="A12" s="56">
        <v>9</v>
      </c>
      <c r="B12" s="10">
        <v>103</v>
      </c>
      <c r="C12" s="11" t="s">
        <v>136</v>
      </c>
      <c r="D12" s="27" t="s">
        <v>62</v>
      </c>
      <c r="E12" s="13" t="s">
        <v>19</v>
      </c>
      <c r="F12" s="11">
        <v>8</v>
      </c>
      <c r="G12" s="34" t="s">
        <v>20</v>
      </c>
      <c r="H12" s="15">
        <v>39553</v>
      </c>
      <c r="I12" s="20">
        <v>57</v>
      </c>
      <c r="J12" s="16">
        <v>2</v>
      </c>
      <c r="K12" s="16">
        <v>8</v>
      </c>
      <c r="L12" s="16">
        <v>4</v>
      </c>
      <c r="M12" s="16">
        <f>SUM(J12:L12)</f>
        <v>14</v>
      </c>
      <c r="N12" s="17">
        <f>M12/31</f>
        <v>0.45161290322580644</v>
      </c>
      <c r="O12" s="16" t="s">
        <v>39</v>
      </c>
    </row>
    <row r="13" spans="1:15" s="19" customFormat="1" ht="13.8" x14ac:dyDescent="0.25">
      <c r="A13" s="56">
        <v>10</v>
      </c>
      <c r="B13" s="10">
        <v>1</v>
      </c>
      <c r="C13" s="11" t="s">
        <v>17</v>
      </c>
      <c r="D13" s="12" t="s">
        <v>18</v>
      </c>
      <c r="E13" s="13" t="s">
        <v>19</v>
      </c>
      <c r="F13" s="11">
        <v>8</v>
      </c>
      <c r="G13" s="11" t="s">
        <v>20</v>
      </c>
      <c r="H13" s="15">
        <v>39557</v>
      </c>
      <c r="I13" s="14">
        <v>9</v>
      </c>
      <c r="J13" s="16">
        <v>3</v>
      </c>
      <c r="K13" s="16">
        <v>8</v>
      </c>
      <c r="L13" s="16">
        <v>2</v>
      </c>
      <c r="M13" s="16">
        <f>SUM(J13:L13)</f>
        <v>13</v>
      </c>
      <c r="N13" s="17">
        <f>M13/31</f>
        <v>0.41935483870967744</v>
      </c>
      <c r="O13" s="18"/>
    </row>
    <row r="14" spans="1:15" s="19" customFormat="1" ht="13.8" x14ac:dyDescent="0.25">
      <c r="A14" s="56">
        <v>13</v>
      </c>
      <c r="B14" s="10">
        <v>2</v>
      </c>
      <c r="C14" s="11" t="s">
        <v>21</v>
      </c>
      <c r="D14" s="12" t="s">
        <v>22</v>
      </c>
      <c r="E14" s="13" t="s">
        <v>19</v>
      </c>
      <c r="F14" s="11">
        <v>8</v>
      </c>
      <c r="G14" s="11" t="s">
        <v>20</v>
      </c>
      <c r="H14" s="15">
        <v>39603</v>
      </c>
      <c r="I14" s="14">
        <v>75</v>
      </c>
      <c r="J14" s="16">
        <v>3</v>
      </c>
      <c r="K14" s="16">
        <v>7</v>
      </c>
      <c r="L14" s="16">
        <v>3</v>
      </c>
      <c r="M14" s="16">
        <f>SUM(J14:L14)</f>
        <v>13</v>
      </c>
      <c r="N14" s="17">
        <f>M14/31</f>
        <v>0.41935483870967744</v>
      </c>
      <c r="O14" s="16"/>
    </row>
    <row r="15" spans="1:15" s="19" customFormat="1" ht="13.8" x14ac:dyDescent="0.25">
      <c r="A15" s="56">
        <v>14</v>
      </c>
      <c r="B15" s="10">
        <v>18</v>
      </c>
      <c r="C15" s="11" t="s">
        <v>41</v>
      </c>
      <c r="D15" s="12" t="s">
        <v>22</v>
      </c>
      <c r="E15" s="13" t="s">
        <v>19</v>
      </c>
      <c r="F15" s="11">
        <v>8</v>
      </c>
      <c r="G15" s="11" t="s">
        <v>42</v>
      </c>
      <c r="H15" s="15">
        <v>39609</v>
      </c>
      <c r="I15" s="14">
        <v>6</v>
      </c>
      <c r="J15" s="16">
        <v>3</v>
      </c>
      <c r="K15" s="16">
        <v>7</v>
      </c>
      <c r="L15" s="16">
        <v>3</v>
      </c>
      <c r="M15" s="16">
        <f>SUM(J15:L15)</f>
        <v>13</v>
      </c>
      <c r="N15" s="17">
        <f>M15/31</f>
        <v>0.41935483870967744</v>
      </c>
      <c r="O15" s="16"/>
    </row>
    <row r="16" spans="1:15" s="19" customFormat="1" ht="13.8" x14ac:dyDescent="0.25">
      <c r="A16" s="56">
        <v>15</v>
      </c>
      <c r="B16" s="10">
        <v>22</v>
      </c>
      <c r="C16" s="11" t="s">
        <v>47</v>
      </c>
      <c r="D16" s="12" t="s">
        <v>18</v>
      </c>
      <c r="E16" s="13" t="s">
        <v>19</v>
      </c>
      <c r="F16" s="11">
        <v>8</v>
      </c>
      <c r="G16" s="11" t="s">
        <v>42</v>
      </c>
      <c r="H16" s="15">
        <v>39521</v>
      </c>
      <c r="I16" s="14">
        <v>9</v>
      </c>
      <c r="J16" s="16">
        <v>2</v>
      </c>
      <c r="K16" s="16">
        <v>8</v>
      </c>
      <c r="L16" s="16">
        <v>3</v>
      </c>
      <c r="M16" s="16">
        <f>SUM(J16:L16)</f>
        <v>13</v>
      </c>
      <c r="N16" s="17">
        <f>M16/31</f>
        <v>0.41935483870967744</v>
      </c>
      <c r="O16" s="16"/>
    </row>
    <row r="17" spans="1:15" s="19" customFormat="1" ht="13.8" x14ac:dyDescent="0.25">
      <c r="A17" s="56">
        <v>11</v>
      </c>
      <c r="B17" s="10">
        <v>23</v>
      </c>
      <c r="C17" s="11" t="s">
        <v>48</v>
      </c>
      <c r="D17" s="12" t="s">
        <v>22</v>
      </c>
      <c r="E17" s="13" t="s">
        <v>19</v>
      </c>
      <c r="F17" s="11">
        <v>8</v>
      </c>
      <c r="G17" s="11" t="s">
        <v>20</v>
      </c>
      <c r="H17" s="15">
        <v>39786</v>
      </c>
      <c r="I17" s="14">
        <v>75</v>
      </c>
      <c r="J17" s="16">
        <v>4</v>
      </c>
      <c r="K17" s="16">
        <v>6</v>
      </c>
      <c r="L17" s="16">
        <v>3</v>
      </c>
      <c r="M17" s="16">
        <f>SUM(J17:L17)</f>
        <v>13</v>
      </c>
      <c r="N17" s="17">
        <f>M17/31</f>
        <v>0.41935483870967744</v>
      </c>
      <c r="O17" s="16"/>
    </row>
    <row r="18" spans="1:15" s="19" customFormat="1" ht="13.8" x14ac:dyDescent="0.25">
      <c r="A18" s="56">
        <v>16</v>
      </c>
      <c r="B18" s="10">
        <v>41</v>
      </c>
      <c r="C18" s="11" t="s">
        <v>69</v>
      </c>
      <c r="D18" s="27" t="s">
        <v>62</v>
      </c>
      <c r="E18" s="13" t="s">
        <v>19</v>
      </c>
      <c r="F18" s="11">
        <v>8</v>
      </c>
      <c r="G18" s="11" t="s">
        <v>20</v>
      </c>
      <c r="H18" s="15">
        <v>39484</v>
      </c>
      <c r="I18" s="14">
        <v>47</v>
      </c>
      <c r="J18" s="16">
        <v>2</v>
      </c>
      <c r="K18" s="16">
        <v>8</v>
      </c>
      <c r="L18" s="16">
        <v>3</v>
      </c>
      <c r="M18" s="16">
        <f>SUM(J18:L18)</f>
        <v>13</v>
      </c>
      <c r="N18" s="17">
        <f>M18/31</f>
        <v>0.41935483870967744</v>
      </c>
      <c r="O18" s="16"/>
    </row>
    <row r="19" spans="1:15" s="19" customFormat="1" ht="13.8" x14ac:dyDescent="0.25">
      <c r="A19" s="56">
        <v>12</v>
      </c>
      <c r="B19" s="10">
        <v>87</v>
      </c>
      <c r="C19" s="11" t="s">
        <v>118</v>
      </c>
      <c r="D19" s="27" t="s">
        <v>62</v>
      </c>
      <c r="E19" s="13" t="s">
        <v>19</v>
      </c>
      <c r="F19" s="11">
        <v>8</v>
      </c>
      <c r="G19" s="34" t="s">
        <v>20</v>
      </c>
      <c r="H19" s="15">
        <v>39793</v>
      </c>
      <c r="I19" s="20">
        <v>57</v>
      </c>
      <c r="J19" s="16">
        <v>2</v>
      </c>
      <c r="K19" s="16">
        <v>8</v>
      </c>
      <c r="L19" s="16">
        <v>3</v>
      </c>
      <c r="M19" s="16">
        <f>SUM(J19:L19)</f>
        <v>13</v>
      </c>
      <c r="N19" s="17">
        <f>M19/31</f>
        <v>0.41935483870967744</v>
      </c>
      <c r="O19" s="16"/>
    </row>
    <row r="20" spans="1:15" s="19" customFormat="1" ht="13.8" x14ac:dyDescent="0.25">
      <c r="A20" s="56">
        <v>17</v>
      </c>
      <c r="B20" s="10">
        <v>101</v>
      </c>
      <c r="C20" s="11" t="s">
        <v>134</v>
      </c>
      <c r="D20" s="12" t="s">
        <v>18</v>
      </c>
      <c r="E20" s="13" t="s">
        <v>19</v>
      </c>
      <c r="F20" s="11">
        <v>8</v>
      </c>
      <c r="G20" s="47" t="s">
        <v>42</v>
      </c>
      <c r="H20" s="48">
        <v>39554</v>
      </c>
      <c r="I20" s="46">
        <v>19</v>
      </c>
      <c r="J20" s="16">
        <v>1</v>
      </c>
      <c r="K20" s="16">
        <v>8</v>
      </c>
      <c r="L20" s="16">
        <v>4</v>
      </c>
      <c r="M20" s="16">
        <f>SUM(J20:L20)</f>
        <v>13</v>
      </c>
      <c r="N20" s="17">
        <f>M20/31</f>
        <v>0.41935483870967744</v>
      </c>
      <c r="O20" s="16"/>
    </row>
    <row r="21" spans="1:15" s="19" customFormat="1" ht="13.8" x14ac:dyDescent="0.25">
      <c r="A21" s="56">
        <v>18</v>
      </c>
      <c r="B21" s="10">
        <v>25</v>
      </c>
      <c r="C21" s="11" t="s">
        <v>50</v>
      </c>
      <c r="D21" s="12" t="s">
        <v>18</v>
      </c>
      <c r="E21" s="13" t="s">
        <v>19</v>
      </c>
      <c r="F21" s="11">
        <v>8</v>
      </c>
      <c r="G21" s="24" t="s">
        <v>20</v>
      </c>
      <c r="H21" s="25">
        <v>39716</v>
      </c>
      <c r="I21" s="26">
        <v>21</v>
      </c>
      <c r="J21" s="16">
        <v>2</v>
      </c>
      <c r="K21" s="16">
        <v>8</v>
      </c>
      <c r="L21" s="16">
        <v>2</v>
      </c>
      <c r="M21" s="16">
        <f>SUM(J21:L21)</f>
        <v>12</v>
      </c>
      <c r="N21" s="17">
        <f>M21/31</f>
        <v>0.38709677419354838</v>
      </c>
      <c r="O21" s="16"/>
    </row>
    <row r="22" spans="1:15" s="19" customFormat="1" ht="13.8" x14ac:dyDescent="0.25">
      <c r="A22" s="56">
        <v>19</v>
      </c>
      <c r="B22" s="10">
        <v>60</v>
      </c>
      <c r="C22" s="11" t="s">
        <v>91</v>
      </c>
      <c r="D22" s="27" t="s">
        <v>62</v>
      </c>
      <c r="E22" s="13" t="s">
        <v>19</v>
      </c>
      <c r="F22" s="11">
        <v>8</v>
      </c>
      <c r="G22" s="21" t="s">
        <v>20</v>
      </c>
      <c r="H22" s="22">
        <v>39618</v>
      </c>
      <c r="I22" s="23">
        <v>48</v>
      </c>
      <c r="J22" s="16">
        <v>2</v>
      </c>
      <c r="K22" s="16">
        <v>7</v>
      </c>
      <c r="L22" s="16">
        <v>3</v>
      </c>
      <c r="M22" s="16">
        <f>SUM(J22:L22)</f>
        <v>12</v>
      </c>
      <c r="N22" s="17">
        <f>M22/31</f>
        <v>0.38709677419354838</v>
      </c>
      <c r="O22" s="16"/>
    </row>
    <row r="23" spans="1:15" s="19" customFormat="1" ht="13.8" x14ac:dyDescent="0.25">
      <c r="A23" s="56">
        <v>20</v>
      </c>
      <c r="B23" s="10">
        <v>96</v>
      </c>
      <c r="C23" s="11" t="s">
        <v>129</v>
      </c>
      <c r="D23" s="27" t="s">
        <v>62</v>
      </c>
      <c r="E23" s="13" t="s">
        <v>19</v>
      </c>
      <c r="F23" s="11">
        <v>8</v>
      </c>
      <c r="G23" s="11" t="s">
        <v>20</v>
      </c>
      <c r="H23" s="15">
        <v>39751</v>
      </c>
      <c r="I23" s="14">
        <v>93</v>
      </c>
      <c r="J23" s="16">
        <v>5</v>
      </c>
      <c r="K23" s="16">
        <v>6</v>
      </c>
      <c r="L23" s="16">
        <v>1</v>
      </c>
      <c r="M23" s="16">
        <f>SUM(J23:L23)</f>
        <v>12</v>
      </c>
      <c r="N23" s="17">
        <f>M23/31</f>
        <v>0.38709677419354838</v>
      </c>
      <c r="O23" s="16"/>
    </row>
    <row r="24" spans="1:15" s="19" customFormat="1" ht="13.8" x14ac:dyDescent="0.25">
      <c r="A24" s="56">
        <v>21</v>
      </c>
      <c r="B24" s="10">
        <v>104</v>
      </c>
      <c r="C24" s="11" t="s">
        <v>137</v>
      </c>
      <c r="D24" s="27" t="s">
        <v>62</v>
      </c>
      <c r="E24" s="13" t="s">
        <v>19</v>
      </c>
      <c r="F24" s="11">
        <v>8</v>
      </c>
      <c r="G24" s="34" t="s">
        <v>20</v>
      </c>
      <c r="H24" s="15">
        <v>39583</v>
      </c>
      <c r="I24" s="20">
        <v>88</v>
      </c>
      <c r="J24" s="16">
        <v>0</v>
      </c>
      <c r="K24" s="16">
        <v>8</v>
      </c>
      <c r="L24" s="16">
        <v>4</v>
      </c>
      <c r="M24" s="16">
        <f>SUM(J24:L24)</f>
        <v>12</v>
      </c>
      <c r="N24" s="17">
        <f>M24/31</f>
        <v>0.38709677419354838</v>
      </c>
      <c r="O24" s="16"/>
    </row>
    <row r="25" spans="1:15" s="19" customFormat="1" ht="13.8" x14ac:dyDescent="0.25">
      <c r="A25" s="56">
        <v>23</v>
      </c>
      <c r="B25" s="10">
        <v>36</v>
      </c>
      <c r="C25" s="11" t="s">
        <v>63</v>
      </c>
      <c r="D25" s="27" t="s">
        <v>62</v>
      </c>
      <c r="E25" s="13" t="s">
        <v>19</v>
      </c>
      <c r="F25" s="11">
        <v>8</v>
      </c>
      <c r="G25" s="11" t="s">
        <v>42</v>
      </c>
      <c r="H25" s="15">
        <v>39603</v>
      </c>
      <c r="I25" s="14" t="s">
        <v>64</v>
      </c>
      <c r="J25" s="16">
        <v>2</v>
      </c>
      <c r="K25" s="16">
        <v>8</v>
      </c>
      <c r="L25" s="16">
        <v>1</v>
      </c>
      <c r="M25" s="16">
        <f>SUM(J25:L25)</f>
        <v>11</v>
      </c>
      <c r="N25" s="17">
        <f>M25/31</f>
        <v>0.35483870967741937</v>
      </c>
      <c r="O25" s="16"/>
    </row>
    <row r="26" spans="1:15" s="19" customFormat="1" ht="13.8" x14ac:dyDescent="0.25">
      <c r="A26" s="56">
        <v>24</v>
      </c>
      <c r="B26" s="10">
        <v>42</v>
      </c>
      <c r="C26" s="11" t="s">
        <v>70</v>
      </c>
      <c r="D26" s="27" t="s">
        <v>62</v>
      </c>
      <c r="E26" s="13" t="s">
        <v>19</v>
      </c>
      <c r="F26" s="11">
        <v>8</v>
      </c>
      <c r="G26" s="11" t="s">
        <v>20</v>
      </c>
      <c r="H26" s="22">
        <v>39769</v>
      </c>
      <c r="I26" s="14" t="s">
        <v>71</v>
      </c>
      <c r="J26" s="16">
        <v>2</v>
      </c>
      <c r="K26" s="16">
        <v>5</v>
      </c>
      <c r="L26" s="16">
        <v>4</v>
      </c>
      <c r="M26" s="16">
        <f>SUM(J26:L26)</f>
        <v>11</v>
      </c>
      <c r="N26" s="17">
        <f>M26/31</f>
        <v>0.35483870967741937</v>
      </c>
      <c r="O26" s="16"/>
    </row>
    <row r="27" spans="1:15" s="19" customFormat="1" ht="13.8" x14ac:dyDescent="0.25">
      <c r="A27" s="56">
        <v>22</v>
      </c>
      <c r="B27" s="10">
        <v>71</v>
      </c>
      <c r="C27" s="11" t="s">
        <v>102</v>
      </c>
      <c r="D27" s="27" t="s">
        <v>62</v>
      </c>
      <c r="E27" s="13" t="s">
        <v>19</v>
      </c>
      <c r="F27" s="11">
        <v>8</v>
      </c>
      <c r="G27" s="38" t="s">
        <v>20</v>
      </c>
      <c r="H27" s="37">
        <v>39532</v>
      </c>
      <c r="I27" s="30">
        <v>94</v>
      </c>
      <c r="J27" s="16">
        <v>4</v>
      </c>
      <c r="K27" s="16">
        <v>7</v>
      </c>
      <c r="L27" s="16">
        <v>0</v>
      </c>
      <c r="M27" s="16">
        <f>SUM(J27:L27)</f>
        <v>11</v>
      </c>
      <c r="N27" s="17">
        <f>M27/31</f>
        <v>0.35483870967741937</v>
      </c>
      <c r="O27" s="16"/>
    </row>
    <row r="28" spans="1:15" s="19" customFormat="1" ht="13.8" x14ac:dyDescent="0.25">
      <c r="A28" s="56">
        <v>25</v>
      </c>
      <c r="B28" s="10">
        <v>4</v>
      </c>
      <c r="C28" s="11" t="s">
        <v>24</v>
      </c>
      <c r="D28" s="12" t="s">
        <v>18</v>
      </c>
      <c r="E28" s="13" t="s">
        <v>19</v>
      </c>
      <c r="F28" s="11">
        <v>8</v>
      </c>
      <c r="G28" s="11" t="s">
        <v>20</v>
      </c>
      <c r="H28" s="15">
        <v>39499</v>
      </c>
      <c r="I28" s="14">
        <v>9</v>
      </c>
      <c r="J28" s="16">
        <v>3</v>
      </c>
      <c r="K28" s="16">
        <v>3</v>
      </c>
      <c r="L28" s="16">
        <v>4</v>
      </c>
      <c r="M28" s="16">
        <f>SUM(J28:L28)</f>
        <v>10</v>
      </c>
      <c r="N28" s="17">
        <f>M28/31</f>
        <v>0.32258064516129031</v>
      </c>
      <c r="O28" s="16"/>
    </row>
    <row r="29" spans="1:15" s="19" customFormat="1" ht="13.8" x14ac:dyDescent="0.25">
      <c r="A29" s="56">
        <v>26</v>
      </c>
      <c r="B29" s="10">
        <v>15</v>
      </c>
      <c r="C29" s="11" t="s">
        <v>37</v>
      </c>
      <c r="D29" s="12" t="s">
        <v>22</v>
      </c>
      <c r="E29" s="13" t="s">
        <v>19</v>
      </c>
      <c r="F29" s="11">
        <v>8</v>
      </c>
      <c r="G29" s="31" t="s">
        <v>20</v>
      </c>
      <c r="H29" s="32">
        <v>39575</v>
      </c>
      <c r="I29" s="33">
        <v>39</v>
      </c>
      <c r="J29" s="16">
        <v>2</v>
      </c>
      <c r="K29" s="16">
        <v>6</v>
      </c>
      <c r="L29" s="16">
        <v>2</v>
      </c>
      <c r="M29" s="16">
        <f>SUM(J29:L29)</f>
        <v>10</v>
      </c>
      <c r="N29" s="17">
        <f>M29/31</f>
        <v>0.32258064516129031</v>
      </c>
      <c r="O29" s="16"/>
    </row>
    <row r="30" spans="1:15" s="19" customFormat="1" ht="13.8" x14ac:dyDescent="0.25">
      <c r="A30" s="56">
        <v>27</v>
      </c>
      <c r="B30" s="10">
        <v>47</v>
      </c>
      <c r="C30" s="11" t="s">
        <v>77</v>
      </c>
      <c r="D30" s="27" t="s">
        <v>62</v>
      </c>
      <c r="E30" s="13" t="s">
        <v>19</v>
      </c>
      <c r="F30" s="11">
        <v>8</v>
      </c>
      <c r="G30" s="34" t="s">
        <v>20</v>
      </c>
      <c r="H30" s="15">
        <v>39882</v>
      </c>
      <c r="I30" s="14">
        <v>61</v>
      </c>
      <c r="J30" s="16">
        <v>1</v>
      </c>
      <c r="K30" s="16">
        <v>7</v>
      </c>
      <c r="L30" s="16">
        <v>2</v>
      </c>
      <c r="M30" s="16">
        <f>SUM(J30:L30)</f>
        <v>10</v>
      </c>
      <c r="N30" s="17">
        <f>M30/31</f>
        <v>0.32258064516129031</v>
      </c>
      <c r="O30" s="16"/>
    </row>
    <row r="31" spans="1:15" s="19" customFormat="1" ht="13.8" x14ac:dyDescent="0.25">
      <c r="A31" s="56">
        <v>28</v>
      </c>
      <c r="B31" s="10">
        <v>62</v>
      </c>
      <c r="C31" s="11" t="s">
        <v>93</v>
      </c>
      <c r="D31" s="27" t="s">
        <v>62</v>
      </c>
      <c r="E31" s="13" t="s">
        <v>19</v>
      </c>
      <c r="F31" s="11">
        <v>8</v>
      </c>
      <c r="G31" s="43" t="s">
        <v>42</v>
      </c>
      <c r="H31" s="44">
        <v>39613</v>
      </c>
      <c r="I31" s="42">
        <v>58</v>
      </c>
      <c r="J31" s="16">
        <v>1</v>
      </c>
      <c r="K31" s="16">
        <v>7</v>
      </c>
      <c r="L31" s="16">
        <v>2</v>
      </c>
      <c r="M31" s="16">
        <f>SUM(J31:L31)</f>
        <v>10</v>
      </c>
      <c r="N31" s="17">
        <f>M31/31</f>
        <v>0.32258064516129031</v>
      </c>
      <c r="O31" s="16"/>
    </row>
    <row r="32" spans="1:15" s="19" customFormat="1" ht="13.8" x14ac:dyDescent="0.25">
      <c r="A32" s="56">
        <v>29</v>
      </c>
      <c r="B32" s="10">
        <v>74</v>
      </c>
      <c r="C32" s="11" t="s">
        <v>105</v>
      </c>
      <c r="D32" s="27" t="s">
        <v>62</v>
      </c>
      <c r="E32" s="13" t="s">
        <v>19</v>
      </c>
      <c r="F32" s="11">
        <v>8</v>
      </c>
      <c r="G32" s="43" t="s">
        <v>20</v>
      </c>
      <c r="H32" s="45">
        <v>39403</v>
      </c>
      <c r="I32" s="42">
        <v>58</v>
      </c>
      <c r="J32" s="16">
        <v>2</v>
      </c>
      <c r="K32" s="16">
        <v>8</v>
      </c>
      <c r="L32" s="16">
        <v>0</v>
      </c>
      <c r="M32" s="16">
        <f>SUM(J32:L32)</f>
        <v>10</v>
      </c>
      <c r="N32" s="17">
        <f>M32/31</f>
        <v>0.32258064516129031</v>
      </c>
      <c r="O32" s="16"/>
    </row>
    <row r="33" spans="1:15" s="19" customFormat="1" ht="13.8" x14ac:dyDescent="0.25">
      <c r="A33" s="56">
        <v>30</v>
      </c>
      <c r="B33" s="10">
        <v>8</v>
      </c>
      <c r="C33" s="11" t="s">
        <v>28</v>
      </c>
      <c r="D33" s="12" t="s">
        <v>18</v>
      </c>
      <c r="E33" s="13" t="s">
        <v>19</v>
      </c>
      <c r="F33" s="11">
        <v>8</v>
      </c>
      <c r="G33" s="24" t="s">
        <v>20</v>
      </c>
      <c r="H33" s="25">
        <v>39777</v>
      </c>
      <c r="I33" s="26">
        <v>21</v>
      </c>
      <c r="J33" s="16">
        <v>1</v>
      </c>
      <c r="K33" s="16">
        <v>6</v>
      </c>
      <c r="L33" s="16">
        <v>2</v>
      </c>
      <c r="M33" s="16">
        <f>SUM(J33:L33)</f>
        <v>9</v>
      </c>
      <c r="N33" s="17">
        <f>M33/31</f>
        <v>0.29032258064516131</v>
      </c>
      <c r="O33" s="16"/>
    </row>
    <row r="34" spans="1:15" s="19" customFormat="1" ht="13.8" x14ac:dyDescent="0.25">
      <c r="A34" s="56">
        <v>31</v>
      </c>
      <c r="B34" s="10">
        <v>14</v>
      </c>
      <c r="C34" s="11" t="s">
        <v>36</v>
      </c>
      <c r="D34" s="12" t="s">
        <v>22</v>
      </c>
      <c r="E34" s="13" t="s">
        <v>19</v>
      </c>
      <c r="F34" s="11">
        <v>8</v>
      </c>
      <c r="G34" s="21" t="s">
        <v>20</v>
      </c>
      <c r="H34" s="22">
        <v>39645</v>
      </c>
      <c r="I34" s="30">
        <v>18</v>
      </c>
      <c r="J34" s="16">
        <v>1</v>
      </c>
      <c r="K34" s="16">
        <v>7</v>
      </c>
      <c r="L34" s="16">
        <v>1</v>
      </c>
      <c r="M34" s="16">
        <f>SUM(J34:L34)</f>
        <v>9</v>
      </c>
      <c r="N34" s="17">
        <f>M34/31</f>
        <v>0.29032258064516131</v>
      </c>
      <c r="O34" s="16"/>
    </row>
    <row r="35" spans="1:15" s="19" customFormat="1" ht="13.8" x14ac:dyDescent="0.25">
      <c r="A35" s="56">
        <v>32</v>
      </c>
      <c r="B35" s="10">
        <v>20</v>
      </c>
      <c r="C35" s="11" t="s">
        <v>45</v>
      </c>
      <c r="D35" s="12" t="s">
        <v>18</v>
      </c>
      <c r="E35" s="13" t="s">
        <v>19</v>
      </c>
      <c r="F35" s="11">
        <v>8</v>
      </c>
      <c r="G35" s="21" t="s">
        <v>42</v>
      </c>
      <c r="H35" s="22">
        <v>39765</v>
      </c>
      <c r="I35" s="23">
        <v>13</v>
      </c>
      <c r="J35" s="16">
        <v>1</v>
      </c>
      <c r="K35" s="16">
        <v>6</v>
      </c>
      <c r="L35" s="16">
        <v>2</v>
      </c>
      <c r="M35" s="16">
        <f>SUM(J35:L35)</f>
        <v>9</v>
      </c>
      <c r="N35" s="17">
        <f>M35/31</f>
        <v>0.29032258064516131</v>
      </c>
      <c r="O35" s="16"/>
    </row>
    <row r="36" spans="1:15" s="19" customFormat="1" ht="13.8" x14ac:dyDescent="0.25">
      <c r="A36" s="56">
        <v>33</v>
      </c>
      <c r="B36" s="10">
        <v>29</v>
      </c>
      <c r="C36" s="11" t="s">
        <v>54</v>
      </c>
      <c r="D36" s="12" t="s">
        <v>22</v>
      </c>
      <c r="E36" s="13" t="s">
        <v>19</v>
      </c>
      <c r="F36" s="11">
        <v>8</v>
      </c>
      <c r="G36" s="11" t="s">
        <v>20</v>
      </c>
      <c r="H36" s="15">
        <v>39724</v>
      </c>
      <c r="I36" s="14">
        <v>6</v>
      </c>
      <c r="J36" s="16">
        <v>2</v>
      </c>
      <c r="K36" s="16">
        <v>7</v>
      </c>
      <c r="L36" s="16">
        <v>0</v>
      </c>
      <c r="M36" s="16">
        <f>SUM(J36:L36)</f>
        <v>9</v>
      </c>
      <c r="N36" s="17">
        <f>M36/31</f>
        <v>0.29032258064516131</v>
      </c>
      <c r="O36" s="16"/>
    </row>
    <row r="37" spans="1:15" s="19" customFormat="1" ht="13.8" x14ac:dyDescent="0.25">
      <c r="A37" s="56">
        <v>34</v>
      </c>
      <c r="B37" s="10">
        <v>39</v>
      </c>
      <c r="C37" s="11" t="s">
        <v>67</v>
      </c>
      <c r="D37" s="27" t="s">
        <v>62</v>
      </c>
      <c r="E37" s="13" t="s">
        <v>19</v>
      </c>
      <c r="F37" s="11">
        <v>8</v>
      </c>
      <c r="G37" s="11" t="s">
        <v>20</v>
      </c>
      <c r="H37" s="15">
        <v>39557</v>
      </c>
      <c r="I37" s="14">
        <v>38</v>
      </c>
      <c r="J37" s="16">
        <v>2</v>
      </c>
      <c r="K37" s="16">
        <v>5</v>
      </c>
      <c r="L37" s="16">
        <v>2</v>
      </c>
      <c r="M37" s="16">
        <f>SUM(J37:L37)</f>
        <v>9</v>
      </c>
      <c r="N37" s="17">
        <f>M37/31</f>
        <v>0.29032258064516131</v>
      </c>
      <c r="O37" s="16"/>
    </row>
    <row r="38" spans="1:15" s="19" customFormat="1" ht="13.8" x14ac:dyDescent="0.25">
      <c r="A38" s="56">
        <v>35</v>
      </c>
      <c r="B38" s="10">
        <v>43</v>
      </c>
      <c r="C38" s="11" t="s">
        <v>72</v>
      </c>
      <c r="D38" s="27" t="s">
        <v>62</v>
      </c>
      <c r="E38" s="13" t="s">
        <v>19</v>
      </c>
      <c r="F38" s="11">
        <v>8</v>
      </c>
      <c r="G38" s="31" t="s">
        <v>42</v>
      </c>
      <c r="H38" s="15">
        <v>39600</v>
      </c>
      <c r="I38" s="14" t="s">
        <v>73</v>
      </c>
      <c r="J38" s="16">
        <v>2</v>
      </c>
      <c r="K38" s="16">
        <v>4</v>
      </c>
      <c r="L38" s="16">
        <v>3</v>
      </c>
      <c r="M38" s="16">
        <f>SUM(J38:L38)</f>
        <v>9</v>
      </c>
      <c r="N38" s="17">
        <f>M38/31</f>
        <v>0.29032258064516131</v>
      </c>
      <c r="O38" s="16"/>
    </row>
    <row r="39" spans="1:15" s="19" customFormat="1" ht="13.8" x14ac:dyDescent="0.25">
      <c r="A39" s="56">
        <v>36</v>
      </c>
      <c r="B39" s="10">
        <v>50</v>
      </c>
      <c r="C39" s="11" t="s">
        <v>81</v>
      </c>
      <c r="D39" s="27" t="s">
        <v>62</v>
      </c>
      <c r="E39" s="13" t="s">
        <v>19</v>
      </c>
      <c r="F39" s="11">
        <v>8</v>
      </c>
      <c r="G39" s="38" t="s">
        <v>20</v>
      </c>
      <c r="H39" s="37">
        <v>39597</v>
      </c>
      <c r="I39" s="30">
        <v>94</v>
      </c>
      <c r="J39" s="16">
        <v>1</v>
      </c>
      <c r="K39" s="16">
        <v>5</v>
      </c>
      <c r="L39" s="16">
        <v>3</v>
      </c>
      <c r="M39" s="16">
        <f>SUM(J39:L39)</f>
        <v>9</v>
      </c>
      <c r="N39" s="17">
        <f>M39/31</f>
        <v>0.29032258064516131</v>
      </c>
      <c r="O39" s="16"/>
    </row>
    <row r="40" spans="1:15" s="19" customFormat="1" ht="13.8" x14ac:dyDescent="0.25">
      <c r="A40" s="56">
        <v>37</v>
      </c>
      <c r="B40" s="10">
        <v>69</v>
      </c>
      <c r="C40" s="11" t="s">
        <v>100</v>
      </c>
      <c r="D40" s="27" t="s">
        <v>62</v>
      </c>
      <c r="E40" s="13" t="s">
        <v>19</v>
      </c>
      <c r="F40" s="11">
        <v>8</v>
      </c>
      <c r="G40" s="38" t="s">
        <v>20</v>
      </c>
      <c r="H40" s="37">
        <v>39635</v>
      </c>
      <c r="I40" s="30">
        <v>94</v>
      </c>
      <c r="J40" s="16">
        <v>1</v>
      </c>
      <c r="K40" s="16">
        <v>6</v>
      </c>
      <c r="L40" s="16">
        <v>2</v>
      </c>
      <c r="M40" s="16">
        <f>SUM(J40:L40)</f>
        <v>9</v>
      </c>
      <c r="N40" s="17">
        <f>M40/31</f>
        <v>0.29032258064516131</v>
      </c>
      <c r="O40" s="16"/>
    </row>
    <row r="41" spans="1:15" s="19" customFormat="1" ht="13.8" x14ac:dyDescent="0.25">
      <c r="A41" s="56">
        <v>38</v>
      </c>
      <c r="B41" s="10">
        <v>83</v>
      </c>
      <c r="C41" s="11" t="s">
        <v>114</v>
      </c>
      <c r="D41" s="27" t="s">
        <v>62</v>
      </c>
      <c r="E41" s="13" t="s">
        <v>19</v>
      </c>
      <c r="F41" s="11">
        <v>8</v>
      </c>
      <c r="G41" s="34" t="s">
        <v>20</v>
      </c>
      <c r="H41" s="35">
        <v>39524</v>
      </c>
      <c r="I41" s="14">
        <v>74</v>
      </c>
      <c r="J41" s="16">
        <v>2</v>
      </c>
      <c r="K41" s="16">
        <v>7</v>
      </c>
      <c r="L41" s="16">
        <v>0</v>
      </c>
      <c r="M41" s="16">
        <f>SUM(J41:L41)</f>
        <v>9</v>
      </c>
      <c r="N41" s="17">
        <f>M41/31</f>
        <v>0.29032258064516131</v>
      </c>
      <c r="O41" s="16"/>
    </row>
    <row r="42" spans="1:15" s="19" customFormat="1" ht="13.8" x14ac:dyDescent="0.25">
      <c r="A42" s="56">
        <v>39</v>
      </c>
      <c r="B42" s="10">
        <v>7</v>
      </c>
      <c r="C42" s="11" t="s">
        <v>27</v>
      </c>
      <c r="D42" s="12" t="s">
        <v>18</v>
      </c>
      <c r="E42" s="13" t="s">
        <v>19</v>
      </c>
      <c r="F42" s="11">
        <v>8</v>
      </c>
      <c r="G42" s="21" t="s">
        <v>20</v>
      </c>
      <c r="H42" s="22">
        <v>39808</v>
      </c>
      <c r="I42" s="23">
        <v>13</v>
      </c>
      <c r="J42" s="16">
        <v>1</v>
      </c>
      <c r="K42" s="16">
        <v>7</v>
      </c>
      <c r="L42" s="16">
        <v>0</v>
      </c>
      <c r="M42" s="16">
        <f>SUM(J42:L42)</f>
        <v>8</v>
      </c>
      <c r="N42" s="17">
        <f>M42/31</f>
        <v>0.25806451612903225</v>
      </c>
      <c r="O42" s="16"/>
    </row>
    <row r="43" spans="1:15" s="19" customFormat="1" ht="13.8" x14ac:dyDescent="0.25">
      <c r="A43" s="56">
        <v>40</v>
      </c>
      <c r="B43" s="10">
        <v>73</v>
      </c>
      <c r="C43" s="11" t="s">
        <v>104</v>
      </c>
      <c r="D43" s="27" t="s">
        <v>62</v>
      </c>
      <c r="E43" s="13" t="s">
        <v>19</v>
      </c>
      <c r="F43" s="11">
        <v>8</v>
      </c>
      <c r="G43" s="34" t="s">
        <v>42</v>
      </c>
      <c r="H43" s="15">
        <v>39509</v>
      </c>
      <c r="I43" s="14">
        <v>43</v>
      </c>
      <c r="J43" s="16">
        <v>0</v>
      </c>
      <c r="K43" s="16">
        <v>5</v>
      </c>
      <c r="L43" s="16">
        <v>3</v>
      </c>
      <c r="M43" s="16">
        <f>SUM(J43:L43)</f>
        <v>8</v>
      </c>
      <c r="N43" s="17">
        <f>M43/31</f>
        <v>0.25806451612903225</v>
      </c>
      <c r="O43" s="16"/>
    </row>
    <row r="44" spans="1:15" s="19" customFormat="1" ht="13.8" x14ac:dyDescent="0.25">
      <c r="A44" s="56">
        <v>41</v>
      </c>
      <c r="B44" s="10">
        <v>85</v>
      </c>
      <c r="C44" s="11" t="s">
        <v>116</v>
      </c>
      <c r="D44" s="12" t="s">
        <v>18</v>
      </c>
      <c r="E44" s="13" t="s">
        <v>19</v>
      </c>
      <c r="F44" s="11">
        <v>8</v>
      </c>
      <c r="G44" s="47" t="s">
        <v>20</v>
      </c>
      <c r="H44" s="48">
        <v>39652</v>
      </c>
      <c r="I44" s="46">
        <v>19</v>
      </c>
      <c r="J44" s="16">
        <v>1</v>
      </c>
      <c r="K44" s="16">
        <v>5</v>
      </c>
      <c r="L44" s="16">
        <v>2</v>
      </c>
      <c r="M44" s="16">
        <f>SUM(J44:L44)</f>
        <v>8</v>
      </c>
      <c r="N44" s="17">
        <f>M44/31</f>
        <v>0.25806451612903225</v>
      </c>
      <c r="O44" s="16"/>
    </row>
    <row r="45" spans="1:15" s="19" customFormat="1" ht="13.8" x14ac:dyDescent="0.25">
      <c r="A45" s="56">
        <v>42</v>
      </c>
      <c r="B45" s="10">
        <v>13</v>
      </c>
      <c r="C45" s="11" t="s">
        <v>34</v>
      </c>
      <c r="D45" s="12" t="s">
        <v>22</v>
      </c>
      <c r="E45" s="13" t="s">
        <v>19</v>
      </c>
      <c r="F45" s="11">
        <v>8</v>
      </c>
      <c r="G45" s="28" t="s">
        <v>20</v>
      </c>
      <c r="H45" s="28" t="s">
        <v>35</v>
      </c>
      <c r="I45" s="29">
        <v>11</v>
      </c>
      <c r="J45" s="16">
        <v>3</v>
      </c>
      <c r="K45" s="16">
        <v>2</v>
      </c>
      <c r="L45" s="16">
        <v>2</v>
      </c>
      <c r="M45" s="16">
        <f>SUM(J45:L45)</f>
        <v>7</v>
      </c>
      <c r="N45" s="17">
        <f>M45/31</f>
        <v>0.22580645161290322</v>
      </c>
      <c r="O45" s="16"/>
    </row>
    <row r="46" spans="1:15" s="19" customFormat="1" ht="13.8" x14ac:dyDescent="0.25">
      <c r="A46" s="56">
        <v>43</v>
      </c>
      <c r="B46" s="10">
        <v>30</v>
      </c>
      <c r="C46" s="11" t="s">
        <v>55</v>
      </c>
      <c r="D46" s="12" t="s">
        <v>18</v>
      </c>
      <c r="E46" s="13" t="s">
        <v>19</v>
      </c>
      <c r="F46" s="11">
        <v>8</v>
      </c>
      <c r="G46" s="24" t="s">
        <v>20</v>
      </c>
      <c r="H46" s="25">
        <v>39695</v>
      </c>
      <c r="I46" s="26">
        <v>21</v>
      </c>
      <c r="J46" s="16">
        <v>1</v>
      </c>
      <c r="K46" s="16">
        <v>6</v>
      </c>
      <c r="L46" s="16">
        <v>0</v>
      </c>
      <c r="M46" s="16">
        <f>SUM(J46:L46)</f>
        <v>7</v>
      </c>
      <c r="N46" s="17">
        <f>M46/31</f>
        <v>0.22580645161290322</v>
      </c>
      <c r="O46" s="16"/>
    </row>
    <row r="47" spans="1:15" s="19" customFormat="1" ht="13.8" x14ac:dyDescent="0.25">
      <c r="A47" s="56">
        <v>44</v>
      </c>
      <c r="B47" s="10">
        <v>44</v>
      </c>
      <c r="C47" s="11" t="s">
        <v>74</v>
      </c>
      <c r="D47" s="27" t="s">
        <v>62</v>
      </c>
      <c r="E47" s="13" t="s">
        <v>19</v>
      </c>
      <c r="F47" s="11">
        <v>8</v>
      </c>
      <c r="G47" s="11" t="s">
        <v>20</v>
      </c>
      <c r="H47" s="15">
        <v>39673</v>
      </c>
      <c r="I47" s="14">
        <v>38</v>
      </c>
      <c r="J47" s="16">
        <v>0</v>
      </c>
      <c r="K47" s="16">
        <v>5</v>
      </c>
      <c r="L47" s="16">
        <v>2</v>
      </c>
      <c r="M47" s="16">
        <f>SUM(J47:L47)</f>
        <v>7</v>
      </c>
      <c r="N47" s="17">
        <f>M47/31</f>
        <v>0.22580645161290322</v>
      </c>
      <c r="O47" s="16"/>
    </row>
    <row r="48" spans="1:15" s="19" customFormat="1" ht="13.8" x14ac:dyDescent="0.25">
      <c r="A48" s="56">
        <v>45</v>
      </c>
      <c r="B48" s="10">
        <v>51</v>
      </c>
      <c r="C48" s="11" t="s">
        <v>82</v>
      </c>
      <c r="D48" s="27" t="s">
        <v>62</v>
      </c>
      <c r="E48" s="13" t="s">
        <v>19</v>
      </c>
      <c r="F48" s="11">
        <v>8</v>
      </c>
      <c r="G48" s="34" t="s">
        <v>20</v>
      </c>
      <c r="H48" s="15">
        <v>39506</v>
      </c>
      <c r="I48" s="14">
        <v>61</v>
      </c>
      <c r="J48" s="16">
        <v>2</v>
      </c>
      <c r="K48" s="16">
        <v>5</v>
      </c>
      <c r="L48" s="16">
        <v>0</v>
      </c>
      <c r="M48" s="16">
        <f>SUM(J48:L48)</f>
        <v>7</v>
      </c>
      <c r="N48" s="17">
        <f>M48/31</f>
        <v>0.22580645161290322</v>
      </c>
      <c r="O48" s="16"/>
    </row>
    <row r="49" spans="1:15" s="19" customFormat="1" ht="13.8" x14ac:dyDescent="0.25">
      <c r="A49" s="56">
        <v>46</v>
      </c>
      <c r="B49" s="10">
        <v>61</v>
      </c>
      <c r="C49" s="11" t="s">
        <v>92</v>
      </c>
      <c r="D49" s="27" t="s">
        <v>62</v>
      </c>
      <c r="E49" s="13" t="s">
        <v>19</v>
      </c>
      <c r="F49" s="11">
        <v>8</v>
      </c>
      <c r="G49" s="21" t="s">
        <v>20</v>
      </c>
      <c r="H49" s="22">
        <v>39618</v>
      </c>
      <c r="I49" s="23">
        <v>48</v>
      </c>
      <c r="J49" s="16">
        <v>2</v>
      </c>
      <c r="K49" s="16">
        <v>4</v>
      </c>
      <c r="L49" s="16">
        <v>1</v>
      </c>
      <c r="M49" s="16">
        <f>SUM(J49:L49)</f>
        <v>7</v>
      </c>
      <c r="N49" s="17">
        <f>M49/31</f>
        <v>0.22580645161290322</v>
      </c>
      <c r="O49" s="16"/>
    </row>
    <row r="50" spans="1:15" s="19" customFormat="1" ht="13.8" x14ac:dyDescent="0.25">
      <c r="A50" s="56">
        <v>47</v>
      </c>
      <c r="B50" s="10">
        <v>77</v>
      </c>
      <c r="C50" s="11" t="s">
        <v>108</v>
      </c>
      <c r="D50" s="27" t="s">
        <v>62</v>
      </c>
      <c r="E50" s="13" t="s">
        <v>19</v>
      </c>
      <c r="F50" s="11">
        <v>8</v>
      </c>
      <c r="G50" s="40" t="s">
        <v>20</v>
      </c>
      <c r="H50" s="41">
        <v>39542</v>
      </c>
      <c r="I50" s="39">
        <v>67</v>
      </c>
      <c r="J50" s="16">
        <v>1</v>
      </c>
      <c r="K50" s="16">
        <v>4</v>
      </c>
      <c r="L50" s="16">
        <v>2</v>
      </c>
      <c r="M50" s="16">
        <f>SUM(J50:L50)</f>
        <v>7</v>
      </c>
      <c r="N50" s="17">
        <f>M50/31</f>
        <v>0.22580645161290322</v>
      </c>
      <c r="O50" s="16"/>
    </row>
    <row r="51" spans="1:15" s="19" customFormat="1" ht="13.8" x14ac:dyDescent="0.25">
      <c r="A51" s="56">
        <v>48</v>
      </c>
      <c r="B51" s="10">
        <v>79</v>
      </c>
      <c r="C51" s="11" t="s">
        <v>110</v>
      </c>
      <c r="D51" s="27" t="s">
        <v>62</v>
      </c>
      <c r="E51" s="13" t="s">
        <v>19</v>
      </c>
      <c r="F51" s="11">
        <v>8</v>
      </c>
      <c r="G51" s="34" t="s">
        <v>20</v>
      </c>
      <c r="H51" s="15">
        <v>39415</v>
      </c>
      <c r="I51" s="20">
        <v>57</v>
      </c>
      <c r="J51" s="16">
        <v>1</v>
      </c>
      <c r="K51" s="16">
        <v>4</v>
      </c>
      <c r="L51" s="16">
        <v>2</v>
      </c>
      <c r="M51" s="16">
        <f>SUM(J51:L51)</f>
        <v>7</v>
      </c>
      <c r="N51" s="17">
        <f>M51/31</f>
        <v>0.22580645161290322</v>
      </c>
      <c r="O51" s="16"/>
    </row>
    <row r="52" spans="1:15" s="19" customFormat="1" ht="13.8" x14ac:dyDescent="0.25">
      <c r="A52" s="56">
        <v>49</v>
      </c>
      <c r="B52" s="10">
        <v>89</v>
      </c>
      <c r="C52" s="11" t="s">
        <v>120</v>
      </c>
      <c r="D52" s="27" t="s">
        <v>62</v>
      </c>
      <c r="E52" s="13" t="s">
        <v>19</v>
      </c>
      <c r="F52" s="11">
        <v>8</v>
      </c>
      <c r="G52" s="34" t="s">
        <v>20</v>
      </c>
      <c r="H52" s="15">
        <v>39687</v>
      </c>
      <c r="I52" s="20">
        <v>86</v>
      </c>
      <c r="J52" s="16">
        <v>0</v>
      </c>
      <c r="K52" s="16">
        <v>5</v>
      </c>
      <c r="L52" s="16">
        <v>2</v>
      </c>
      <c r="M52" s="16">
        <f>SUM(J52:L52)</f>
        <v>7</v>
      </c>
      <c r="N52" s="17">
        <f>M52/31</f>
        <v>0.22580645161290322</v>
      </c>
      <c r="O52" s="16"/>
    </row>
    <row r="53" spans="1:15" s="19" customFormat="1" ht="13.8" x14ac:dyDescent="0.25">
      <c r="A53" s="56">
        <v>50</v>
      </c>
      <c r="B53" s="10">
        <v>105</v>
      </c>
      <c r="C53" s="11" t="s">
        <v>138</v>
      </c>
      <c r="D53" s="27" t="s">
        <v>62</v>
      </c>
      <c r="E53" s="13" t="s">
        <v>19</v>
      </c>
      <c r="F53" s="11">
        <v>8</v>
      </c>
      <c r="G53" s="34" t="s">
        <v>20</v>
      </c>
      <c r="H53" s="15">
        <v>39676</v>
      </c>
      <c r="I53" s="20">
        <v>56</v>
      </c>
      <c r="J53" s="16">
        <v>0</v>
      </c>
      <c r="K53" s="16">
        <v>4</v>
      </c>
      <c r="L53" s="16">
        <v>3</v>
      </c>
      <c r="M53" s="16">
        <f>SUM(J53:L53)</f>
        <v>7</v>
      </c>
      <c r="N53" s="17">
        <f>M53/31</f>
        <v>0.22580645161290322</v>
      </c>
      <c r="O53" s="16"/>
    </row>
    <row r="54" spans="1:15" s="19" customFormat="1" ht="13.8" x14ac:dyDescent="0.25">
      <c r="A54" s="56">
        <v>51</v>
      </c>
      <c r="B54" s="10">
        <v>5</v>
      </c>
      <c r="C54" s="11" t="s">
        <v>25</v>
      </c>
      <c r="D54" s="12" t="s">
        <v>18</v>
      </c>
      <c r="E54" s="13" t="s">
        <v>19</v>
      </c>
      <c r="F54" s="11">
        <v>8</v>
      </c>
      <c r="G54" s="21" t="s">
        <v>20</v>
      </c>
      <c r="H54" s="22">
        <v>39675</v>
      </c>
      <c r="I54" s="23">
        <v>13</v>
      </c>
      <c r="J54" s="16">
        <v>6</v>
      </c>
      <c r="K54" s="16">
        <v>0</v>
      </c>
      <c r="L54" s="16">
        <v>0</v>
      </c>
      <c r="M54" s="16">
        <f>SUM(J54:L54)</f>
        <v>6</v>
      </c>
      <c r="N54" s="17">
        <f>M54/31</f>
        <v>0.19354838709677419</v>
      </c>
      <c r="O54" s="16"/>
    </row>
    <row r="55" spans="1:15" s="19" customFormat="1" ht="13.8" x14ac:dyDescent="0.25">
      <c r="A55" s="56">
        <v>52</v>
      </c>
      <c r="B55" s="10">
        <v>6</v>
      </c>
      <c r="C55" s="11" t="s">
        <v>26</v>
      </c>
      <c r="D55" s="12" t="s">
        <v>18</v>
      </c>
      <c r="E55" s="13" t="s">
        <v>19</v>
      </c>
      <c r="F55" s="11">
        <v>8</v>
      </c>
      <c r="G55" s="11" t="s">
        <v>20</v>
      </c>
      <c r="H55" s="15">
        <v>39515</v>
      </c>
      <c r="I55" s="14">
        <v>9</v>
      </c>
      <c r="J55" s="16">
        <v>2</v>
      </c>
      <c r="K55" s="16">
        <v>4</v>
      </c>
      <c r="L55" s="16">
        <v>0</v>
      </c>
      <c r="M55" s="16">
        <f>SUM(J55:L55)</f>
        <v>6</v>
      </c>
      <c r="N55" s="17">
        <f>M55/31</f>
        <v>0.19354838709677419</v>
      </c>
      <c r="O55" s="16"/>
    </row>
    <row r="56" spans="1:15" s="19" customFormat="1" ht="13.8" x14ac:dyDescent="0.25">
      <c r="A56" s="56">
        <v>53</v>
      </c>
      <c r="B56" s="10">
        <v>12</v>
      </c>
      <c r="C56" s="11" t="s">
        <v>33</v>
      </c>
      <c r="D56" s="12" t="s">
        <v>22</v>
      </c>
      <c r="E56" s="13" t="s">
        <v>19</v>
      </c>
      <c r="F56" s="11">
        <v>8</v>
      </c>
      <c r="G56" s="11" t="s">
        <v>20</v>
      </c>
      <c r="H56" s="15">
        <v>39431</v>
      </c>
      <c r="I56" s="14">
        <v>6</v>
      </c>
      <c r="J56" s="16">
        <v>3</v>
      </c>
      <c r="K56" s="16">
        <v>0</v>
      </c>
      <c r="L56" s="16">
        <v>3</v>
      </c>
      <c r="M56" s="16">
        <f>SUM(J56:L56)</f>
        <v>6</v>
      </c>
      <c r="N56" s="17">
        <f>M56/31</f>
        <v>0.19354838709677419</v>
      </c>
      <c r="O56" s="16"/>
    </row>
    <row r="57" spans="1:15" s="19" customFormat="1" ht="13.8" x14ac:dyDescent="0.25">
      <c r="A57" s="56">
        <v>54</v>
      </c>
      <c r="B57" s="10">
        <v>17</v>
      </c>
      <c r="C57" s="11" t="s">
        <v>40</v>
      </c>
      <c r="D57" s="12" t="s">
        <v>22</v>
      </c>
      <c r="E57" s="13" t="s">
        <v>19</v>
      </c>
      <c r="F57" s="11">
        <v>8</v>
      </c>
      <c r="G57" s="11" t="s">
        <v>20</v>
      </c>
      <c r="H57" s="15">
        <v>39439</v>
      </c>
      <c r="I57" s="14">
        <v>2</v>
      </c>
      <c r="J57" s="16">
        <v>1</v>
      </c>
      <c r="K57" s="16">
        <v>4</v>
      </c>
      <c r="L57" s="16">
        <v>1</v>
      </c>
      <c r="M57" s="16">
        <f>SUM(J57:L57)</f>
        <v>6</v>
      </c>
      <c r="N57" s="17">
        <f>M57/31</f>
        <v>0.19354838709677419</v>
      </c>
      <c r="O57" s="16"/>
    </row>
    <row r="58" spans="1:15" s="19" customFormat="1" ht="13.8" x14ac:dyDescent="0.25">
      <c r="A58" s="56">
        <v>55</v>
      </c>
      <c r="B58" s="10">
        <v>24</v>
      </c>
      <c r="C58" s="11" t="s">
        <v>49</v>
      </c>
      <c r="D58" s="12" t="s">
        <v>18</v>
      </c>
      <c r="E58" s="13" t="s">
        <v>19</v>
      </c>
      <c r="F58" s="11">
        <v>8</v>
      </c>
      <c r="G58" s="21" t="s">
        <v>42</v>
      </c>
      <c r="H58" s="22">
        <v>39603</v>
      </c>
      <c r="I58" s="23">
        <v>13</v>
      </c>
      <c r="J58" s="16">
        <v>0</v>
      </c>
      <c r="K58" s="16">
        <v>3</v>
      </c>
      <c r="L58" s="16">
        <v>3</v>
      </c>
      <c r="M58" s="16">
        <f>SUM(J58:L58)</f>
        <v>6</v>
      </c>
      <c r="N58" s="17">
        <f>M58/31</f>
        <v>0.19354838709677419</v>
      </c>
      <c r="O58" s="16"/>
    </row>
    <row r="59" spans="1:15" s="19" customFormat="1" ht="13.8" x14ac:dyDescent="0.25">
      <c r="A59" s="56">
        <v>56</v>
      </c>
      <c r="B59" s="10">
        <v>34</v>
      </c>
      <c r="C59" s="11" t="s">
        <v>60</v>
      </c>
      <c r="D59" s="12" t="s">
        <v>22</v>
      </c>
      <c r="E59" s="13" t="s">
        <v>19</v>
      </c>
      <c r="F59" s="11">
        <v>8</v>
      </c>
      <c r="G59" s="11" t="s">
        <v>20</v>
      </c>
      <c r="H59" s="15">
        <v>39625</v>
      </c>
      <c r="I59" s="14">
        <v>60</v>
      </c>
      <c r="J59" s="16">
        <v>1</v>
      </c>
      <c r="K59" s="16">
        <v>4</v>
      </c>
      <c r="L59" s="16">
        <v>1</v>
      </c>
      <c r="M59" s="16">
        <f>SUM(J59:L59)</f>
        <v>6</v>
      </c>
      <c r="N59" s="17">
        <f>M59/31</f>
        <v>0.19354838709677419</v>
      </c>
      <c r="O59" s="16"/>
    </row>
    <row r="60" spans="1:15" s="19" customFormat="1" ht="13.8" x14ac:dyDescent="0.25">
      <c r="A60" s="56">
        <v>57</v>
      </c>
      <c r="B60" s="10">
        <v>66</v>
      </c>
      <c r="C60" s="11" t="s">
        <v>97</v>
      </c>
      <c r="D60" s="27" t="s">
        <v>62</v>
      </c>
      <c r="E60" s="13" t="s">
        <v>19</v>
      </c>
      <c r="F60" s="11">
        <v>8</v>
      </c>
      <c r="G60" s="34" t="s">
        <v>20</v>
      </c>
      <c r="H60" s="15">
        <v>39692</v>
      </c>
      <c r="I60" s="14">
        <v>61</v>
      </c>
      <c r="J60" s="16">
        <v>1</v>
      </c>
      <c r="K60" s="16">
        <v>4</v>
      </c>
      <c r="L60" s="16">
        <v>1</v>
      </c>
      <c r="M60" s="16">
        <f>SUM(J60:L60)</f>
        <v>6</v>
      </c>
      <c r="N60" s="17">
        <f>M60/31</f>
        <v>0.19354838709677419</v>
      </c>
      <c r="O60" s="16"/>
    </row>
    <row r="61" spans="1:15" s="19" customFormat="1" ht="13.8" x14ac:dyDescent="0.25">
      <c r="A61" s="56">
        <v>58</v>
      </c>
      <c r="B61" s="10">
        <v>80</v>
      </c>
      <c r="C61" s="11" t="s">
        <v>111</v>
      </c>
      <c r="D61" s="27" t="s">
        <v>62</v>
      </c>
      <c r="E61" s="13" t="s">
        <v>19</v>
      </c>
      <c r="F61" s="11">
        <v>8</v>
      </c>
      <c r="G61" s="34" t="s">
        <v>20</v>
      </c>
      <c r="H61" s="15">
        <v>39570</v>
      </c>
      <c r="I61" s="20">
        <v>56</v>
      </c>
      <c r="J61" s="16">
        <v>0</v>
      </c>
      <c r="K61" s="16">
        <v>5</v>
      </c>
      <c r="L61" s="16">
        <v>1</v>
      </c>
      <c r="M61" s="16">
        <f>SUM(J61:L61)</f>
        <v>6</v>
      </c>
      <c r="N61" s="17">
        <f>M61/31</f>
        <v>0.19354838709677419</v>
      </c>
      <c r="O61" s="16"/>
    </row>
    <row r="62" spans="1:15" s="19" customFormat="1" ht="13.8" x14ac:dyDescent="0.25">
      <c r="A62" s="56">
        <v>59</v>
      </c>
      <c r="B62" s="10">
        <v>90</v>
      </c>
      <c r="C62" s="11" t="s">
        <v>121</v>
      </c>
      <c r="D62" s="27" t="s">
        <v>62</v>
      </c>
      <c r="E62" s="13" t="s">
        <v>19</v>
      </c>
      <c r="F62" s="11">
        <v>8</v>
      </c>
      <c r="G62" s="21" t="s">
        <v>20</v>
      </c>
      <c r="H62" s="21" t="s">
        <v>122</v>
      </c>
      <c r="I62" s="23">
        <v>90</v>
      </c>
      <c r="J62" s="16">
        <v>1</v>
      </c>
      <c r="K62" s="16">
        <v>2</v>
      </c>
      <c r="L62" s="16">
        <v>3</v>
      </c>
      <c r="M62" s="16">
        <f>SUM(J62:L62)</f>
        <v>6</v>
      </c>
      <c r="N62" s="17">
        <f>M62/31</f>
        <v>0.19354838709677419</v>
      </c>
      <c r="O62" s="16"/>
    </row>
    <row r="63" spans="1:15" s="19" customFormat="1" ht="13.8" x14ac:dyDescent="0.25">
      <c r="A63" s="56">
        <v>60</v>
      </c>
      <c r="B63" s="10">
        <v>95</v>
      </c>
      <c r="C63" s="11" t="s">
        <v>128</v>
      </c>
      <c r="D63" s="12" t="s">
        <v>18</v>
      </c>
      <c r="E63" s="13" t="s">
        <v>19</v>
      </c>
      <c r="F63" s="11">
        <v>8</v>
      </c>
      <c r="G63" s="47" t="s">
        <v>20</v>
      </c>
      <c r="H63" s="48">
        <v>39490</v>
      </c>
      <c r="I63" s="46">
        <v>19</v>
      </c>
      <c r="J63" s="16">
        <v>1</v>
      </c>
      <c r="K63" s="16">
        <v>2</v>
      </c>
      <c r="L63" s="16">
        <v>3</v>
      </c>
      <c r="M63" s="16">
        <f>SUM(J63:L63)</f>
        <v>6</v>
      </c>
      <c r="N63" s="17">
        <f>M63/31</f>
        <v>0.19354838709677419</v>
      </c>
      <c r="O63" s="16"/>
    </row>
    <row r="64" spans="1:15" s="19" customFormat="1" ht="13.8" x14ac:dyDescent="0.25">
      <c r="A64" s="56">
        <v>61</v>
      </c>
      <c r="B64" s="10">
        <v>97</v>
      </c>
      <c r="C64" s="11" t="s">
        <v>130</v>
      </c>
      <c r="D64" s="27" t="s">
        <v>62</v>
      </c>
      <c r="E64" s="13" t="s">
        <v>19</v>
      </c>
      <c r="F64" s="11">
        <v>8</v>
      </c>
      <c r="G64" s="34" t="s">
        <v>20</v>
      </c>
      <c r="H64" s="35">
        <v>39633</v>
      </c>
      <c r="I64" s="14">
        <v>74</v>
      </c>
      <c r="J64" s="16">
        <v>2</v>
      </c>
      <c r="K64" s="16">
        <v>4</v>
      </c>
      <c r="L64" s="16">
        <v>0</v>
      </c>
      <c r="M64" s="16">
        <f>SUM(J64:L64)</f>
        <v>6</v>
      </c>
      <c r="N64" s="17">
        <f>M64/31</f>
        <v>0.19354838709677419</v>
      </c>
      <c r="O64" s="16"/>
    </row>
    <row r="65" spans="1:15" s="19" customFormat="1" ht="13.8" x14ac:dyDescent="0.25">
      <c r="A65" s="56">
        <v>62</v>
      </c>
      <c r="B65" s="10">
        <v>100</v>
      </c>
      <c r="C65" s="11" t="s">
        <v>133</v>
      </c>
      <c r="D65" s="27" t="s">
        <v>62</v>
      </c>
      <c r="E65" s="13" t="s">
        <v>19</v>
      </c>
      <c r="F65" s="11">
        <v>8</v>
      </c>
      <c r="G65" s="24" t="s">
        <v>42</v>
      </c>
      <c r="H65" s="48">
        <v>39713</v>
      </c>
      <c r="I65" s="26">
        <v>70</v>
      </c>
      <c r="J65" s="16">
        <v>0</v>
      </c>
      <c r="K65" s="16">
        <v>5</v>
      </c>
      <c r="L65" s="16">
        <v>1</v>
      </c>
      <c r="M65" s="16">
        <f>SUM(J65:L65)</f>
        <v>6</v>
      </c>
      <c r="N65" s="17">
        <f>M65/31</f>
        <v>0.19354838709677419</v>
      </c>
      <c r="O65" s="16"/>
    </row>
    <row r="66" spans="1:15" s="19" customFormat="1" ht="13.8" x14ac:dyDescent="0.25">
      <c r="A66" s="56">
        <v>63</v>
      </c>
      <c r="B66" s="10">
        <v>11</v>
      </c>
      <c r="C66" s="11" t="s">
        <v>31</v>
      </c>
      <c r="D66" s="12" t="s">
        <v>18</v>
      </c>
      <c r="E66" s="13" t="s">
        <v>19</v>
      </c>
      <c r="F66" s="11">
        <v>8</v>
      </c>
      <c r="G66" s="11" t="s">
        <v>20</v>
      </c>
      <c r="H66" s="27" t="s">
        <v>32</v>
      </c>
      <c r="I66" s="14">
        <v>3</v>
      </c>
      <c r="J66" s="16">
        <v>1</v>
      </c>
      <c r="K66" s="16">
        <v>2</v>
      </c>
      <c r="L66" s="16">
        <v>2</v>
      </c>
      <c r="M66" s="16">
        <f>SUM(J66:L66)</f>
        <v>5</v>
      </c>
      <c r="N66" s="17">
        <f>M66/31</f>
        <v>0.16129032258064516</v>
      </c>
      <c r="O66" s="16"/>
    </row>
    <row r="67" spans="1:15" s="19" customFormat="1" ht="13.8" x14ac:dyDescent="0.25">
      <c r="A67" s="56">
        <v>64</v>
      </c>
      <c r="B67" s="10">
        <v>21</v>
      </c>
      <c r="C67" s="11" t="s">
        <v>46</v>
      </c>
      <c r="D67" s="12" t="s">
        <v>22</v>
      </c>
      <c r="E67" s="13" t="s">
        <v>19</v>
      </c>
      <c r="F67" s="11">
        <v>8</v>
      </c>
      <c r="G67" s="21" t="s">
        <v>20</v>
      </c>
      <c r="H67" s="22">
        <v>39537</v>
      </c>
      <c r="I67" s="30">
        <v>18</v>
      </c>
      <c r="J67" s="16">
        <v>5</v>
      </c>
      <c r="K67" s="16">
        <v>0</v>
      </c>
      <c r="L67" s="16">
        <v>0</v>
      </c>
      <c r="M67" s="16">
        <f>SUM(J67:L67)</f>
        <v>5</v>
      </c>
      <c r="N67" s="17">
        <f>M67/31</f>
        <v>0.16129032258064516</v>
      </c>
      <c r="O67" s="16"/>
    </row>
    <row r="68" spans="1:15" s="19" customFormat="1" ht="13.8" x14ac:dyDescent="0.25">
      <c r="A68" s="56">
        <v>65</v>
      </c>
      <c r="B68" s="10">
        <v>32</v>
      </c>
      <c r="C68" s="11" t="s">
        <v>57</v>
      </c>
      <c r="D68" s="12" t="s">
        <v>22</v>
      </c>
      <c r="E68" s="13" t="s">
        <v>19</v>
      </c>
      <c r="F68" s="11">
        <v>8</v>
      </c>
      <c r="G68" s="13" t="s">
        <v>20</v>
      </c>
      <c r="H68" s="15">
        <v>39554</v>
      </c>
      <c r="I68" s="14">
        <v>2</v>
      </c>
      <c r="J68" s="16">
        <v>0</v>
      </c>
      <c r="K68" s="16">
        <v>3</v>
      </c>
      <c r="L68" s="16">
        <v>2</v>
      </c>
      <c r="M68" s="16">
        <f>SUM(J68:L68)</f>
        <v>5</v>
      </c>
      <c r="N68" s="17">
        <f>M68/31</f>
        <v>0.16129032258064516</v>
      </c>
      <c r="O68" s="16"/>
    </row>
    <row r="69" spans="1:15" s="19" customFormat="1" ht="13.8" x14ac:dyDescent="0.25">
      <c r="A69" s="56">
        <v>66</v>
      </c>
      <c r="B69" s="10">
        <v>57</v>
      </c>
      <c r="C69" s="11" t="s">
        <v>88</v>
      </c>
      <c r="D69" s="27" t="s">
        <v>62</v>
      </c>
      <c r="E69" s="13" t="s">
        <v>19</v>
      </c>
      <c r="F69" s="11">
        <v>8</v>
      </c>
      <c r="G69" s="34" t="s">
        <v>20</v>
      </c>
      <c r="H69" s="22">
        <v>39579</v>
      </c>
      <c r="I69" s="20">
        <v>51</v>
      </c>
      <c r="J69" s="16">
        <v>2</v>
      </c>
      <c r="K69" s="16">
        <v>1</v>
      </c>
      <c r="L69" s="16">
        <v>2</v>
      </c>
      <c r="M69" s="16">
        <f>SUM(J69:L69)</f>
        <v>5</v>
      </c>
      <c r="N69" s="17">
        <f>M69/31</f>
        <v>0.16129032258064516</v>
      </c>
      <c r="O69" s="16"/>
    </row>
    <row r="70" spans="1:15" s="19" customFormat="1" ht="13.8" x14ac:dyDescent="0.25">
      <c r="A70" s="56">
        <v>67</v>
      </c>
      <c r="B70" s="10">
        <v>81</v>
      </c>
      <c r="C70" s="11" t="s">
        <v>112</v>
      </c>
      <c r="D70" s="27" t="s">
        <v>62</v>
      </c>
      <c r="E70" s="13" t="s">
        <v>19</v>
      </c>
      <c r="F70" s="11">
        <v>8</v>
      </c>
      <c r="G70" s="34" t="s">
        <v>20</v>
      </c>
      <c r="H70" s="15">
        <v>39729</v>
      </c>
      <c r="I70" s="20">
        <v>86</v>
      </c>
      <c r="J70" s="16">
        <v>0</v>
      </c>
      <c r="K70" s="16">
        <v>4</v>
      </c>
      <c r="L70" s="16">
        <v>1</v>
      </c>
      <c r="M70" s="16">
        <f>SUM(J70:L70)</f>
        <v>5</v>
      </c>
      <c r="N70" s="17">
        <f>M70/31</f>
        <v>0.16129032258064516</v>
      </c>
      <c r="O70" s="16"/>
    </row>
    <row r="71" spans="1:15" s="19" customFormat="1" ht="13.8" x14ac:dyDescent="0.25">
      <c r="A71" s="56">
        <v>68</v>
      </c>
      <c r="B71" s="10">
        <v>86</v>
      </c>
      <c r="C71" s="11" t="s">
        <v>117</v>
      </c>
      <c r="D71" s="27" t="s">
        <v>62</v>
      </c>
      <c r="E71" s="13" t="s">
        <v>19</v>
      </c>
      <c r="F71" s="11">
        <v>8</v>
      </c>
      <c r="G71" s="34" t="s">
        <v>20</v>
      </c>
      <c r="H71" s="15">
        <v>39520</v>
      </c>
      <c r="I71" s="20">
        <v>56</v>
      </c>
      <c r="J71" s="16">
        <v>0</v>
      </c>
      <c r="K71" s="16">
        <v>0</v>
      </c>
      <c r="L71" s="16">
        <v>5</v>
      </c>
      <c r="M71" s="16">
        <f>SUM(J71:L71)</f>
        <v>5</v>
      </c>
      <c r="N71" s="17">
        <f>M71/31</f>
        <v>0.16129032258064516</v>
      </c>
      <c r="O71" s="16"/>
    </row>
    <row r="72" spans="1:15" s="19" customFormat="1" ht="13.8" x14ac:dyDescent="0.25">
      <c r="A72" s="56">
        <v>69</v>
      </c>
      <c r="B72" s="10">
        <v>93</v>
      </c>
      <c r="C72" s="11" t="s">
        <v>126</v>
      </c>
      <c r="D72" s="27" t="s">
        <v>62</v>
      </c>
      <c r="E72" s="13" t="s">
        <v>19</v>
      </c>
      <c r="F72" s="11">
        <v>8</v>
      </c>
      <c r="G72" s="34" t="s">
        <v>20</v>
      </c>
      <c r="H72" s="15">
        <v>39497</v>
      </c>
      <c r="I72" s="20">
        <v>88</v>
      </c>
      <c r="J72" s="16">
        <v>1</v>
      </c>
      <c r="K72" s="16">
        <v>2</v>
      </c>
      <c r="L72" s="16">
        <v>2</v>
      </c>
      <c r="M72" s="16">
        <f>SUM(J72:L72)</f>
        <v>5</v>
      </c>
      <c r="N72" s="17">
        <f>M72/31</f>
        <v>0.16129032258064516</v>
      </c>
      <c r="O72" s="16"/>
    </row>
    <row r="73" spans="1:15" s="19" customFormat="1" ht="13.8" x14ac:dyDescent="0.25">
      <c r="A73" s="56">
        <v>70</v>
      </c>
      <c r="B73" s="10">
        <v>94</v>
      </c>
      <c r="C73" s="11" t="s">
        <v>127</v>
      </c>
      <c r="D73" s="27" t="s">
        <v>62</v>
      </c>
      <c r="E73" s="13" t="s">
        <v>19</v>
      </c>
      <c r="F73" s="11">
        <v>8</v>
      </c>
      <c r="G73" s="34" t="s">
        <v>20</v>
      </c>
      <c r="H73" s="15">
        <v>39506</v>
      </c>
      <c r="I73" s="20">
        <v>62</v>
      </c>
      <c r="J73" s="16">
        <v>0</v>
      </c>
      <c r="K73" s="16">
        <v>2</v>
      </c>
      <c r="L73" s="16">
        <v>3</v>
      </c>
      <c r="M73" s="16">
        <f>SUM(J73:L73)</f>
        <v>5</v>
      </c>
      <c r="N73" s="17">
        <f>M73/31</f>
        <v>0.16129032258064516</v>
      </c>
      <c r="O73" s="16"/>
    </row>
    <row r="74" spans="1:15" s="19" customFormat="1" ht="13.8" x14ac:dyDescent="0.25">
      <c r="A74" s="56">
        <v>71</v>
      </c>
      <c r="B74" s="10">
        <v>10</v>
      </c>
      <c r="C74" s="11" t="s">
        <v>30</v>
      </c>
      <c r="D74" s="12" t="s">
        <v>18</v>
      </c>
      <c r="E74" s="13" t="s">
        <v>19</v>
      </c>
      <c r="F74" s="11">
        <v>8</v>
      </c>
      <c r="G74" s="24" t="s">
        <v>20</v>
      </c>
      <c r="H74" s="25">
        <v>39727</v>
      </c>
      <c r="I74" s="26">
        <v>21</v>
      </c>
      <c r="J74" s="16">
        <v>1</v>
      </c>
      <c r="K74" s="16">
        <v>0</v>
      </c>
      <c r="L74" s="16">
        <v>3</v>
      </c>
      <c r="M74" s="16">
        <f>SUM(J74:L74)</f>
        <v>4</v>
      </c>
      <c r="N74" s="17">
        <f>M74/31</f>
        <v>0.12903225806451613</v>
      </c>
      <c r="O74" s="16"/>
    </row>
    <row r="75" spans="1:15" s="19" customFormat="1" ht="13.8" x14ac:dyDescent="0.25">
      <c r="A75" s="56">
        <v>72</v>
      </c>
      <c r="B75" s="10">
        <v>55</v>
      </c>
      <c r="C75" s="11" t="s">
        <v>86</v>
      </c>
      <c r="D75" s="27" t="s">
        <v>62</v>
      </c>
      <c r="E75" s="13" t="s">
        <v>19</v>
      </c>
      <c r="F75" s="11">
        <v>8</v>
      </c>
      <c r="G75" s="34" t="s">
        <v>20</v>
      </c>
      <c r="H75" s="15">
        <v>39440</v>
      </c>
      <c r="I75" s="14">
        <v>43</v>
      </c>
      <c r="J75" s="16">
        <v>0</v>
      </c>
      <c r="K75" s="16">
        <v>2</v>
      </c>
      <c r="L75" s="16">
        <v>2</v>
      </c>
      <c r="M75" s="16">
        <f>SUM(J75:L75)</f>
        <v>4</v>
      </c>
      <c r="N75" s="17">
        <f>M75/31</f>
        <v>0.12903225806451613</v>
      </c>
      <c r="O75" s="16"/>
    </row>
    <row r="76" spans="1:15" s="19" customFormat="1" ht="13.8" x14ac:dyDescent="0.25">
      <c r="A76" s="56">
        <v>73</v>
      </c>
      <c r="B76" s="10">
        <v>102</v>
      </c>
      <c r="C76" s="11" t="s">
        <v>135</v>
      </c>
      <c r="D76" s="27" t="s">
        <v>62</v>
      </c>
      <c r="E76" s="13" t="s">
        <v>19</v>
      </c>
      <c r="F76" s="11">
        <v>8</v>
      </c>
      <c r="G76" s="34" t="s">
        <v>20</v>
      </c>
      <c r="H76" s="15">
        <v>39492</v>
      </c>
      <c r="I76" s="20">
        <v>56</v>
      </c>
      <c r="J76" s="16">
        <v>0</v>
      </c>
      <c r="K76" s="16">
        <v>4</v>
      </c>
      <c r="L76" s="16">
        <v>0</v>
      </c>
      <c r="M76" s="16">
        <f>SUM(J76:L76)</f>
        <v>4</v>
      </c>
      <c r="N76" s="17">
        <f>M76/31</f>
        <v>0.12903225806451613</v>
      </c>
      <c r="O76" s="16"/>
    </row>
    <row r="77" spans="1:15" s="19" customFormat="1" ht="13.8" x14ac:dyDescent="0.25">
      <c r="A77" s="56">
        <v>74</v>
      </c>
      <c r="B77" s="10">
        <v>31</v>
      </c>
      <c r="C77" s="11" t="s">
        <v>56</v>
      </c>
      <c r="D77" s="12" t="s">
        <v>18</v>
      </c>
      <c r="E77" s="13" t="s">
        <v>19</v>
      </c>
      <c r="F77" s="11">
        <v>8</v>
      </c>
      <c r="G77" s="21" t="s">
        <v>42</v>
      </c>
      <c r="H77" s="22">
        <v>39679</v>
      </c>
      <c r="I77" s="23">
        <v>13</v>
      </c>
      <c r="J77" s="16">
        <v>0</v>
      </c>
      <c r="K77" s="16">
        <v>1</v>
      </c>
      <c r="L77" s="16">
        <v>2</v>
      </c>
      <c r="M77" s="16">
        <f>SUM(J77:L77)</f>
        <v>3</v>
      </c>
      <c r="N77" s="17">
        <f>M77/31</f>
        <v>9.6774193548387094E-2</v>
      </c>
      <c r="O77" s="16"/>
    </row>
    <row r="78" spans="1:15" s="19" customFormat="1" ht="13.8" x14ac:dyDescent="0.25">
      <c r="A78" s="56">
        <v>75</v>
      </c>
      <c r="B78" s="10">
        <v>56</v>
      </c>
      <c r="C78" s="11" t="s">
        <v>87</v>
      </c>
      <c r="D78" s="27" t="s">
        <v>62</v>
      </c>
      <c r="E78" s="13" t="s">
        <v>19</v>
      </c>
      <c r="F78" s="11">
        <v>8</v>
      </c>
      <c r="G78" s="34" t="s">
        <v>42</v>
      </c>
      <c r="H78" s="22">
        <v>39745</v>
      </c>
      <c r="I78" s="20">
        <v>51</v>
      </c>
      <c r="J78" s="16">
        <v>1</v>
      </c>
      <c r="K78" s="16">
        <v>1</v>
      </c>
      <c r="L78" s="16">
        <v>1</v>
      </c>
      <c r="M78" s="16">
        <f>SUM(J78:L78)</f>
        <v>3</v>
      </c>
      <c r="N78" s="17">
        <f>M78/31</f>
        <v>9.6774193548387094E-2</v>
      </c>
      <c r="O78" s="16"/>
    </row>
    <row r="79" spans="1:15" s="19" customFormat="1" ht="13.8" x14ac:dyDescent="0.25">
      <c r="A79" s="56">
        <v>76</v>
      </c>
      <c r="B79" s="10">
        <v>91</v>
      </c>
      <c r="C79" s="11" t="s">
        <v>123</v>
      </c>
      <c r="D79" s="27" t="s">
        <v>62</v>
      </c>
      <c r="E79" s="13" t="s">
        <v>19</v>
      </c>
      <c r="F79" s="11">
        <v>8</v>
      </c>
      <c r="G79" s="21" t="s">
        <v>20</v>
      </c>
      <c r="H79" s="21" t="s">
        <v>124</v>
      </c>
      <c r="I79" s="23">
        <v>90</v>
      </c>
      <c r="J79" s="16">
        <v>1</v>
      </c>
      <c r="K79" s="16">
        <v>1</v>
      </c>
      <c r="L79" s="16">
        <v>1</v>
      </c>
      <c r="M79" s="16">
        <f>SUM(J79:L79)</f>
        <v>3</v>
      </c>
      <c r="N79" s="17">
        <f>M79/31</f>
        <v>9.6774193548387094E-2</v>
      </c>
      <c r="O79" s="16"/>
    </row>
    <row r="80" spans="1:15" s="19" customFormat="1" ht="13.8" x14ac:dyDescent="0.25">
      <c r="A80" s="56">
        <v>77</v>
      </c>
      <c r="B80" s="10">
        <v>45</v>
      </c>
      <c r="C80" s="11" t="s">
        <v>75</v>
      </c>
      <c r="D80" s="27" t="s">
        <v>62</v>
      </c>
      <c r="E80" s="13" t="s">
        <v>19</v>
      </c>
      <c r="F80" s="11">
        <v>8</v>
      </c>
      <c r="G80" s="34" t="s">
        <v>20</v>
      </c>
      <c r="H80" s="15">
        <v>39683</v>
      </c>
      <c r="I80" s="14">
        <v>31</v>
      </c>
      <c r="J80" s="16">
        <v>0</v>
      </c>
      <c r="K80" s="16">
        <v>1</v>
      </c>
      <c r="L80" s="16">
        <v>1</v>
      </c>
      <c r="M80" s="16">
        <f>SUM(J80:L80)</f>
        <v>2</v>
      </c>
      <c r="N80" s="17">
        <f>M80/31</f>
        <v>6.4516129032258063E-2</v>
      </c>
      <c r="O80" s="16"/>
    </row>
    <row r="81" spans="1:15" s="19" customFormat="1" ht="13.8" x14ac:dyDescent="0.25">
      <c r="A81" s="56">
        <v>78</v>
      </c>
      <c r="B81" s="10">
        <v>54</v>
      </c>
      <c r="C81" s="11" t="s">
        <v>85</v>
      </c>
      <c r="D81" s="27" t="s">
        <v>62</v>
      </c>
      <c r="E81" s="13" t="s">
        <v>19</v>
      </c>
      <c r="F81" s="11">
        <v>8</v>
      </c>
      <c r="G81" s="40" t="s">
        <v>20</v>
      </c>
      <c r="H81" s="41">
        <v>39815</v>
      </c>
      <c r="I81" s="39">
        <v>67</v>
      </c>
      <c r="J81" s="16">
        <v>1</v>
      </c>
      <c r="K81" s="16">
        <v>1</v>
      </c>
      <c r="L81" s="16">
        <v>0</v>
      </c>
      <c r="M81" s="16">
        <f>SUM(J81:L81)</f>
        <v>2</v>
      </c>
      <c r="N81" s="17">
        <f>M81/31</f>
        <v>6.4516129032258063E-2</v>
      </c>
      <c r="O81" s="16"/>
    </row>
    <row r="82" spans="1:15" s="19" customFormat="1" ht="13.8" x14ac:dyDescent="0.25">
      <c r="A82" s="56">
        <v>79</v>
      </c>
      <c r="B82" s="10">
        <v>63</v>
      </c>
      <c r="C82" s="11" t="s">
        <v>94</v>
      </c>
      <c r="D82" s="27" t="s">
        <v>62</v>
      </c>
      <c r="E82" s="13" t="s">
        <v>19</v>
      </c>
      <c r="F82" s="11">
        <v>8</v>
      </c>
      <c r="G82" s="34" t="s">
        <v>20</v>
      </c>
      <c r="H82" s="15">
        <v>39570</v>
      </c>
      <c r="I82" s="14">
        <v>43</v>
      </c>
      <c r="J82" s="16">
        <v>0</v>
      </c>
      <c r="K82" s="16">
        <v>1</v>
      </c>
      <c r="L82" s="16">
        <v>1</v>
      </c>
      <c r="M82" s="16">
        <f>SUM(J82:L82)</f>
        <v>2</v>
      </c>
      <c r="N82" s="17">
        <f>M82/31</f>
        <v>6.4516129032258063E-2</v>
      </c>
      <c r="O82" s="16"/>
    </row>
    <row r="83" spans="1:15" s="19" customFormat="1" ht="13.8" x14ac:dyDescent="0.25">
      <c r="A83" s="56">
        <v>80</v>
      </c>
      <c r="B83" s="10">
        <v>9</v>
      </c>
      <c r="C83" s="11" t="s">
        <v>29</v>
      </c>
      <c r="D83" s="12" t="s">
        <v>18</v>
      </c>
      <c r="E83" s="13" t="s">
        <v>19</v>
      </c>
      <c r="F83" s="11">
        <v>8</v>
      </c>
      <c r="G83" s="21" t="s">
        <v>20</v>
      </c>
      <c r="H83" s="22">
        <v>39737</v>
      </c>
      <c r="I83" s="23">
        <v>13</v>
      </c>
      <c r="J83" s="16">
        <v>0</v>
      </c>
      <c r="K83" s="16">
        <v>0</v>
      </c>
      <c r="L83" s="16">
        <v>1</v>
      </c>
      <c r="M83" s="16">
        <f>SUM(J83:L83)</f>
        <v>1</v>
      </c>
      <c r="N83" s="17">
        <f>M83/31</f>
        <v>3.2258064516129031E-2</v>
      </c>
      <c r="O83" s="16"/>
    </row>
    <row r="84" spans="1:15" s="19" customFormat="1" ht="13.8" x14ac:dyDescent="0.25">
      <c r="A84" s="56">
        <v>81</v>
      </c>
      <c r="B84" s="10">
        <v>59</v>
      </c>
      <c r="C84" s="11" t="s">
        <v>90</v>
      </c>
      <c r="D84" s="27" t="s">
        <v>62</v>
      </c>
      <c r="E84" s="13" t="s">
        <v>19</v>
      </c>
      <c r="F84" s="11">
        <v>8</v>
      </c>
      <c r="G84" s="11" t="s">
        <v>42</v>
      </c>
      <c r="H84" s="32">
        <v>39487</v>
      </c>
      <c r="I84" s="14">
        <v>44</v>
      </c>
      <c r="J84" s="16">
        <v>0</v>
      </c>
      <c r="K84" s="16">
        <v>0</v>
      </c>
      <c r="L84" s="16">
        <v>1</v>
      </c>
      <c r="M84" s="16">
        <f>SUM(J84:L84)</f>
        <v>1</v>
      </c>
      <c r="N84" s="17">
        <f>M84/31</f>
        <v>3.2258064516129031E-2</v>
      </c>
      <c r="O84" s="16"/>
    </row>
    <row r="85" spans="1:15" s="19" customFormat="1" ht="13.8" x14ac:dyDescent="0.25">
      <c r="A85" s="56">
        <v>82</v>
      </c>
      <c r="B85" s="10">
        <v>75</v>
      </c>
      <c r="C85" s="11" t="s">
        <v>106</v>
      </c>
      <c r="D85" s="27" t="s">
        <v>62</v>
      </c>
      <c r="E85" s="13" t="s">
        <v>19</v>
      </c>
      <c r="F85" s="11">
        <v>8</v>
      </c>
      <c r="G85" s="11" t="s">
        <v>20</v>
      </c>
      <c r="H85" s="32">
        <v>39635</v>
      </c>
      <c r="I85" s="14">
        <v>46</v>
      </c>
      <c r="J85" s="16">
        <v>1</v>
      </c>
      <c r="K85" s="16">
        <v>0</v>
      </c>
      <c r="L85" s="16">
        <v>0</v>
      </c>
      <c r="M85" s="16">
        <f>SUM(J85:L85)</f>
        <v>1</v>
      </c>
      <c r="N85" s="17">
        <f>M85/31</f>
        <v>3.2258064516129031E-2</v>
      </c>
      <c r="O85" s="16"/>
    </row>
    <row r="86" spans="1:15" s="19" customFormat="1" ht="13.8" x14ac:dyDescent="0.25">
      <c r="A86" s="56">
        <v>83</v>
      </c>
      <c r="B86" s="10">
        <v>76</v>
      </c>
      <c r="C86" s="11" t="s">
        <v>107</v>
      </c>
      <c r="D86" s="27" t="s">
        <v>62</v>
      </c>
      <c r="E86" s="13" t="s">
        <v>19</v>
      </c>
      <c r="F86" s="11">
        <v>8</v>
      </c>
      <c r="G86" s="11" t="s">
        <v>20</v>
      </c>
      <c r="H86" s="32">
        <v>39374</v>
      </c>
      <c r="I86" s="14">
        <v>44</v>
      </c>
      <c r="J86" s="16">
        <v>0</v>
      </c>
      <c r="K86" s="16">
        <v>1</v>
      </c>
      <c r="L86" s="16">
        <v>0</v>
      </c>
      <c r="M86" s="16">
        <f>SUM(J86:L86)</f>
        <v>1</v>
      </c>
      <c r="N86" s="17">
        <f>M86/31</f>
        <v>3.2258064516129031E-2</v>
      </c>
      <c r="O86" s="16"/>
    </row>
    <row r="87" spans="1:15" s="19" customFormat="1" ht="13.8" x14ac:dyDescent="0.25">
      <c r="A87" s="56">
        <v>84</v>
      </c>
      <c r="B87" s="10">
        <v>3</v>
      </c>
      <c r="C87" s="11" t="s">
        <v>23</v>
      </c>
      <c r="D87" s="12" t="s">
        <v>18</v>
      </c>
      <c r="E87" s="13" t="s">
        <v>19</v>
      </c>
      <c r="F87" s="11">
        <v>8</v>
      </c>
      <c r="G87" s="21" t="s">
        <v>20</v>
      </c>
      <c r="H87" s="22">
        <v>39672</v>
      </c>
      <c r="I87" s="23">
        <v>13</v>
      </c>
      <c r="J87" s="16">
        <v>0</v>
      </c>
      <c r="K87" s="16">
        <v>0</v>
      </c>
      <c r="L87" s="16">
        <v>0</v>
      </c>
      <c r="M87" s="16">
        <f>SUM(J87:L87)</f>
        <v>0</v>
      </c>
      <c r="N87" s="17">
        <f>M87/31</f>
        <v>0</v>
      </c>
      <c r="O87" s="16"/>
    </row>
    <row r="88" spans="1:15" s="19" customFormat="1" ht="13.8" x14ac:dyDescent="0.25">
      <c r="A88" s="56">
        <v>85</v>
      </c>
      <c r="B88" s="10">
        <v>26</v>
      </c>
      <c r="C88" s="11" t="s">
        <v>51</v>
      </c>
      <c r="D88" s="12" t="s">
        <v>22</v>
      </c>
      <c r="E88" s="13" t="s">
        <v>19</v>
      </c>
      <c r="F88" s="11">
        <v>8</v>
      </c>
      <c r="G88" s="34" t="s">
        <v>20</v>
      </c>
      <c r="H88" s="35">
        <v>39750</v>
      </c>
      <c r="I88" s="20">
        <v>55</v>
      </c>
      <c r="J88" s="16">
        <v>0</v>
      </c>
      <c r="K88" s="16">
        <v>0</v>
      </c>
      <c r="L88" s="16">
        <v>0</v>
      </c>
      <c r="M88" s="16">
        <f>SUM(J88:L88)</f>
        <v>0</v>
      </c>
      <c r="N88" s="17">
        <f>M88/31</f>
        <v>0</v>
      </c>
      <c r="O88" s="16"/>
    </row>
    <row r="89" spans="1:15" s="19" customFormat="1" ht="13.8" x14ac:dyDescent="0.25">
      <c r="A89" s="56">
        <v>86</v>
      </c>
      <c r="B89" s="10">
        <v>27</v>
      </c>
      <c r="C89" s="11" t="s">
        <v>52</v>
      </c>
      <c r="D89" s="12" t="s">
        <v>22</v>
      </c>
      <c r="E89" s="13" t="s">
        <v>19</v>
      </c>
      <c r="F89" s="11">
        <v>8</v>
      </c>
      <c r="G89" s="21" t="s">
        <v>42</v>
      </c>
      <c r="H89" s="22">
        <v>39361</v>
      </c>
      <c r="I89" s="30">
        <v>18</v>
      </c>
      <c r="J89" s="16">
        <v>0</v>
      </c>
      <c r="K89" s="16">
        <v>0</v>
      </c>
      <c r="L89" s="16">
        <v>0</v>
      </c>
      <c r="M89" s="16">
        <f>SUM(J89:L89)</f>
        <v>0</v>
      </c>
      <c r="N89" s="17">
        <f>M89/31</f>
        <v>0</v>
      </c>
      <c r="O89" s="16"/>
    </row>
    <row r="90" spans="1:15" s="19" customFormat="1" ht="13.8" x14ac:dyDescent="0.25">
      <c r="A90" s="56">
        <v>87</v>
      </c>
      <c r="B90" s="10">
        <v>67</v>
      </c>
      <c r="C90" s="11" t="s">
        <v>98</v>
      </c>
      <c r="D90" s="27" t="s">
        <v>62</v>
      </c>
      <c r="E90" s="13" t="s">
        <v>19</v>
      </c>
      <c r="F90" s="11">
        <v>8</v>
      </c>
      <c r="G90" s="11" t="s">
        <v>42</v>
      </c>
      <c r="H90" s="32">
        <v>39665</v>
      </c>
      <c r="I90" s="14">
        <v>46</v>
      </c>
      <c r="J90" s="16">
        <v>0</v>
      </c>
      <c r="K90" s="16">
        <v>0</v>
      </c>
      <c r="L90" s="16">
        <v>0</v>
      </c>
      <c r="M90" s="16">
        <f>SUM(J90:L90)</f>
        <v>0</v>
      </c>
      <c r="N90" s="17">
        <f>M90/31</f>
        <v>0</v>
      </c>
      <c r="O90" s="16"/>
    </row>
    <row r="91" spans="1:15" s="19" customFormat="1" ht="13.8" x14ac:dyDescent="0.25">
      <c r="A91" s="56">
        <v>88</v>
      </c>
      <c r="B91" s="10">
        <v>72</v>
      </c>
      <c r="C91" s="11" t="s">
        <v>103</v>
      </c>
      <c r="D91" s="27" t="s">
        <v>62</v>
      </c>
      <c r="E91" s="13" t="s">
        <v>19</v>
      </c>
      <c r="F91" s="11">
        <v>8</v>
      </c>
      <c r="G91" s="11" t="s">
        <v>42</v>
      </c>
      <c r="H91" s="32">
        <v>39664</v>
      </c>
      <c r="I91" s="14">
        <v>44</v>
      </c>
      <c r="J91" s="16">
        <v>0</v>
      </c>
      <c r="K91" s="16">
        <v>0</v>
      </c>
      <c r="L91" s="16">
        <v>0</v>
      </c>
      <c r="M91" s="16">
        <f>SUM(J91:L91)</f>
        <v>0</v>
      </c>
      <c r="N91" s="17">
        <f>M91/31</f>
        <v>0</v>
      </c>
      <c r="O91" s="16"/>
    </row>
    <row r="92" spans="1:15" s="19" customFormat="1" ht="13.8" x14ac:dyDescent="0.25">
      <c r="A92" s="56">
        <v>89</v>
      </c>
      <c r="B92" s="10">
        <v>84</v>
      </c>
      <c r="C92" s="11" t="s">
        <v>115</v>
      </c>
      <c r="D92" s="27" t="s">
        <v>62</v>
      </c>
      <c r="E92" s="13" t="s">
        <v>19</v>
      </c>
      <c r="F92" s="11">
        <v>8</v>
      </c>
      <c r="G92" s="11" t="s">
        <v>20</v>
      </c>
      <c r="H92" s="15">
        <v>39800</v>
      </c>
      <c r="I92" s="14">
        <v>72</v>
      </c>
      <c r="J92" s="16">
        <v>0</v>
      </c>
      <c r="K92" s="16">
        <v>0</v>
      </c>
      <c r="L92" s="16">
        <v>0</v>
      </c>
      <c r="M92" s="16">
        <f>SUM(J92:L92)</f>
        <v>0</v>
      </c>
      <c r="N92" s="17">
        <f>M92/31</f>
        <v>0</v>
      </c>
      <c r="O92" s="16"/>
    </row>
    <row r="93" spans="1:15" s="19" customFormat="1" ht="13.8" x14ac:dyDescent="0.25">
      <c r="A93" s="56">
        <v>90</v>
      </c>
      <c r="B93" s="10">
        <v>88</v>
      </c>
      <c r="C93" s="11" t="s">
        <v>119</v>
      </c>
      <c r="D93" s="27" t="s">
        <v>62</v>
      </c>
      <c r="E93" s="13" t="s">
        <v>19</v>
      </c>
      <c r="F93" s="11">
        <v>8</v>
      </c>
      <c r="G93" s="34" t="s">
        <v>42</v>
      </c>
      <c r="H93" s="15">
        <v>39663</v>
      </c>
      <c r="I93" s="20">
        <v>66</v>
      </c>
      <c r="J93" s="16">
        <v>0</v>
      </c>
      <c r="K93" s="16">
        <v>0</v>
      </c>
      <c r="L93" s="16">
        <v>0</v>
      </c>
      <c r="M93" s="16">
        <f>SUM(J93:L93)</f>
        <v>0</v>
      </c>
      <c r="N93" s="17">
        <f>M93/31</f>
        <v>0</v>
      </c>
      <c r="O93" s="16"/>
    </row>
    <row r="94" spans="1:15" s="19" customFormat="1" ht="13.8" x14ac:dyDescent="0.25">
      <c r="A94" s="56">
        <v>91</v>
      </c>
      <c r="B94" s="10">
        <v>98</v>
      </c>
      <c r="C94" s="11" t="s">
        <v>131</v>
      </c>
      <c r="D94" s="27" t="s">
        <v>62</v>
      </c>
      <c r="E94" s="13" t="s">
        <v>19</v>
      </c>
      <c r="F94" s="11">
        <v>8</v>
      </c>
      <c r="G94" s="34" t="s">
        <v>20</v>
      </c>
      <c r="H94" s="35">
        <v>39654</v>
      </c>
      <c r="I94" s="14">
        <v>74</v>
      </c>
      <c r="J94" s="16">
        <v>0</v>
      </c>
      <c r="K94" s="16">
        <v>0</v>
      </c>
      <c r="L94" s="16">
        <v>0</v>
      </c>
      <c r="M94" s="16">
        <f>SUM(J94:L94)</f>
        <v>0</v>
      </c>
      <c r="N94" s="17">
        <f>M94/31</f>
        <v>0</v>
      </c>
      <c r="O94" s="16"/>
    </row>
    <row r="95" spans="1:15" s="19" customFormat="1" ht="13.8" x14ac:dyDescent="0.25">
      <c r="A95" s="56">
        <v>92</v>
      </c>
      <c r="B95" s="10">
        <v>33</v>
      </c>
      <c r="C95" s="11" t="s">
        <v>58</v>
      </c>
      <c r="D95" s="12" t="s">
        <v>22</v>
      </c>
      <c r="E95" s="13" t="s">
        <v>19</v>
      </c>
      <c r="F95" s="11">
        <v>8</v>
      </c>
      <c r="G95" s="31" t="s">
        <v>20</v>
      </c>
      <c r="H95" s="36">
        <v>39369</v>
      </c>
      <c r="I95" s="33">
        <v>39</v>
      </c>
      <c r="J95" s="16"/>
      <c r="K95" s="16"/>
      <c r="L95" s="16"/>
      <c r="M95" s="16"/>
      <c r="N95" s="17"/>
      <c r="O95" s="16" t="s">
        <v>59</v>
      </c>
    </row>
    <row r="96" spans="1:15" s="19" customFormat="1" ht="13.8" x14ac:dyDescent="0.25">
      <c r="A96" s="56">
        <v>93</v>
      </c>
      <c r="B96" s="10">
        <v>35</v>
      </c>
      <c r="C96" s="11" t="s">
        <v>61</v>
      </c>
      <c r="D96" s="27" t="s">
        <v>62</v>
      </c>
      <c r="E96" s="13" t="s">
        <v>19</v>
      </c>
      <c r="F96" s="11">
        <v>8</v>
      </c>
      <c r="G96" s="11" t="s">
        <v>20</v>
      </c>
      <c r="H96" s="15">
        <v>39511</v>
      </c>
      <c r="I96" s="14">
        <v>38</v>
      </c>
      <c r="J96" s="16"/>
      <c r="K96" s="16"/>
      <c r="L96" s="16"/>
      <c r="M96" s="16"/>
      <c r="N96" s="17"/>
      <c r="O96" s="16" t="s">
        <v>59</v>
      </c>
    </row>
    <row r="97" spans="1:15" s="19" customFormat="1" ht="13.8" x14ac:dyDescent="0.25">
      <c r="A97" s="56">
        <v>94</v>
      </c>
      <c r="B97" s="10">
        <v>37</v>
      </c>
      <c r="C97" s="11" t="s">
        <v>65</v>
      </c>
      <c r="D97" s="27" t="s">
        <v>62</v>
      </c>
      <c r="E97" s="13" t="s">
        <v>19</v>
      </c>
      <c r="F97" s="11">
        <v>8</v>
      </c>
      <c r="G97" s="11" t="s">
        <v>20</v>
      </c>
      <c r="H97" s="15">
        <v>39634</v>
      </c>
      <c r="I97" s="14" t="s">
        <v>64</v>
      </c>
      <c r="J97" s="16"/>
      <c r="K97" s="16"/>
      <c r="L97" s="16"/>
      <c r="M97" s="16"/>
      <c r="N97" s="17"/>
      <c r="O97" s="16" t="s">
        <v>59</v>
      </c>
    </row>
    <row r="98" spans="1:15" s="19" customFormat="1" ht="13.8" x14ac:dyDescent="0.25">
      <c r="A98" s="56">
        <v>95</v>
      </c>
      <c r="B98" s="10">
        <v>38</v>
      </c>
      <c r="C98" s="11" t="s">
        <v>66</v>
      </c>
      <c r="D98" s="27" t="s">
        <v>62</v>
      </c>
      <c r="E98" s="13" t="s">
        <v>19</v>
      </c>
      <c r="F98" s="11">
        <v>8</v>
      </c>
      <c r="G98" s="11" t="s">
        <v>20</v>
      </c>
      <c r="H98" s="15">
        <v>39667</v>
      </c>
      <c r="I98" s="14">
        <v>38</v>
      </c>
      <c r="J98" s="16"/>
      <c r="K98" s="16"/>
      <c r="L98" s="16"/>
      <c r="M98" s="16"/>
      <c r="N98" s="17"/>
      <c r="O98" s="16" t="s">
        <v>59</v>
      </c>
    </row>
    <row r="99" spans="1:15" s="19" customFormat="1" ht="13.8" x14ac:dyDescent="0.25">
      <c r="A99" s="56">
        <v>96</v>
      </c>
      <c r="B99" s="10">
        <v>48</v>
      </c>
      <c r="C99" s="11" t="s">
        <v>78</v>
      </c>
      <c r="D99" s="27" t="s">
        <v>62</v>
      </c>
      <c r="E99" s="13" t="s">
        <v>19</v>
      </c>
      <c r="F99" s="11">
        <v>8</v>
      </c>
      <c r="G99" s="21" t="s">
        <v>20</v>
      </c>
      <c r="H99" s="37">
        <v>39739</v>
      </c>
      <c r="I99" s="23">
        <v>94</v>
      </c>
      <c r="J99" s="16"/>
      <c r="K99" s="16"/>
      <c r="L99" s="16"/>
      <c r="M99" s="16"/>
      <c r="N99" s="17"/>
      <c r="O99" s="16" t="s">
        <v>59</v>
      </c>
    </row>
    <row r="100" spans="1:15" s="19" customFormat="1" ht="13.8" x14ac:dyDescent="0.25">
      <c r="A100" s="56">
        <v>97</v>
      </c>
      <c r="B100" s="10">
        <v>52</v>
      </c>
      <c r="C100" s="11" t="s">
        <v>83</v>
      </c>
      <c r="D100" s="27" t="s">
        <v>62</v>
      </c>
      <c r="E100" s="13" t="s">
        <v>19</v>
      </c>
      <c r="F100" s="11">
        <v>8</v>
      </c>
      <c r="G100" s="21" t="s">
        <v>20</v>
      </c>
      <c r="H100" s="22">
        <v>39644</v>
      </c>
      <c r="I100" s="23">
        <v>48</v>
      </c>
      <c r="J100" s="16"/>
      <c r="K100" s="16"/>
      <c r="L100" s="16"/>
      <c r="M100" s="16"/>
      <c r="N100" s="17"/>
      <c r="O100" s="16" t="s">
        <v>59</v>
      </c>
    </row>
    <row r="101" spans="1:15" s="19" customFormat="1" ht="13.8" x14ac:dyDescent="0.25">
      <c r="A101" s="56">
        <v>98</v>
      </c>
      <c r="B101" s="10">
        <v>53</v>
      </c>
      <c r="C101" s="11" t="s">
        <v>84</v>
      </c>
      <c r="D101" s="27" t="s">
        <v>62</v>
      </c>
      <c r="E101" s="13" t="s">
        <v>19</v>
      </c>
      <c r="F101" s="11">
        <v>8</v>
      </c>
      <c r="G101" s="34" t="s">
        <v>20</v>
      </c>
      <c r="H101" s="15">
        <v>39627</v>
      </c>
      <c r="I101" s="14">
        <v>61</v>
      </c>
      <c r="J101" s="16"/>
      <c r="K101" s="16"/>
      <c r="L101" s="16"/>
      <c r="M101" s="16"/>
      <c r="N101" s="17"/>
      <c r="O101" s="16" t="s">
        <v>59</v>
      </c>
    </row>
    <row r="102" spans="1:15" s="19" customFormat="1" ht="13.8" x14ac:dyDescent="0.25">
      <c r="A102" s="56">
        <v>99</v>
      </c>
      <c r="B102" s="10">
        <v>58</v>
      </c>
      <c r="C102" s="11" t="s">
        <v>89</v>
      </c>
      <c r="D102" s="27" t="s">
        <v>62</v>
      </c>
      <c r="E102" s="13" t="s">
        <v>19</v>
      </c>
      <c r="F102" s="11">
        <v>8</v>
      </c>
      <c r="G102" s="21" t="s">
        <v>42</v>
      </c>
      <c r="H102" s="22">
        <v>39618</v>
      </c>
      <c r="I102" s="23">
        <v>48</v>
      </c>
      <c r="J102" s="16"/>
      <c r="K102" s="16"/>
      <c r="L102" s="16"/>
      <c r="M102" s="16"/>
      <c r="N102" s="17"/>
      <c r="O102" s="16" t="s">
        <v>59</v>
      </c>
    </row>
    <row r="103" spans="1:15" s="19" customFormat="1" ht="13.8" x14ac:dyDescent="0.25">
      <c r="A103" s="56">
        <v>100</v>
      </c>
      <c r="B103" s="10">
        <v>64</v>
      </c>
      <c r="C103" s="11" t="s">
        <v>95</v>
      </c>
      <c r="D103" s="27" t="s">
        <v>62</v>
      </c>
      <c r="E103" s="13" t="s">
        <v>19</v>
      </c>
      <c r="F103" s="11">
        <v>8</v>
      </c>
      <c r="G103" s="21" t="s">
        <v>20</v>
      </c>
      <c r="H103" s="22">
        <v>39703</v>
      </c>
      <c r="I103" s="23">
        <v>48</v>
      </c>
      <c r="J103" s="16"/>
      <c r="K103" s="16"/>
      <c r="L103" s="16"/>
      <c r="M103" s="16"/>
      <c r="N103" s="17"/>
      <c r="O103" s="16" t="s">
        <v>59</v>
      </c>
    </row>
    <row r="104" spans="1:15" s="19" customFormat="1" ht="13.8" x14ac:dyDescent="0.25">
      <c r="A104" s="56">
        <v>101</v>
      </c>
      <c r="B104" s="10">
        <v>65</v>
      </c>
      <c r="C104" s="11" t="s">
        <v>96</v>
      </c>
      <c r="D104" s="27" t="s">
        <v>62</v>
      </c>
      <c r="E104" s="13" t="s">
        <v>19</v>
      </c>
      <c r="F104" s="11">
        <v>8</v>
      </c>
      <c r="G104" s="21" t="s">
        <v>20</v>
      </c>
      <c r="H104" s="22">
        <v>39645</v>
      </c>
      <c r="I104" s="23">
        <v>48</v>
      </c>
      <c r="J104" s="16"/>
      <c r="K104" s="16"/>
      <c r="L104" s="16"/>
      <c r="M104" s="16"/>
      <c r="N104" s="17"/>
      <c r="O104" s="16" t="s">
        <v>59</v>
      </c>
    </row>
    <row r="105" spans="1:15" s="19" customFormat="1" ht="13.8" x14ac:dyDescent="0.25">
      <c r="A105" s="56">
        <v>102</v>
      </c>
      <c r="B105" s="10">
        <v>68</v>
      </c>
      <c r="C105" s="11" t="s">
        <v>99</v>
      </c>
      <c r="D105" s="27" t="s">
        <v>62</v>
      </c>
      <c r="E105" s="13" t="s">
        <v>19</v>
      </c>
      <c r="F105" s="11">
        <v>8</v>
      </c>
      <c r="G105" s="34" t="s">
        <v>42</v>
      </c>
      <c r="H105" s="15">
        <v>39563</v>
      </c>
      <c r="I105" s="14">
        <v>61</v>
      </c>
      <c r="J105" s="16"/>
      <c r="K105" s="16"/>
      <c r="L105" s="16"/>
      <c r="M105" s="16"/>
      <c r="N105" s="17"/>
      <c r="O105" s="16" t="s">
        <v>59</v>
      </c>
    </row>
    <row r="106" spans="1:15" s="19" customFormat="1" ht="13.8" x14ac:dyDescent="0.25">
      <c r="A106" s="56">
        <v>103</v>
      </c>
      <c r="B106" s="10">
        <v>70</v>
      </c>
      <c r="C106" s="11" t="s">
        <v>101</v>
      </c>
      <c r="D106" s="27" t="s">
        <v>62</v>
      </c>
      <c r="E106" s="13" t="s">
        <v>19</v>
      </c>
      <c r="F106" s="11">
        <v>8</v>
      </c>
      <c r="G106" s="34" t="s">
        <v>20</v>
      </c>
      <c r="H106" s="15">
        <v>39634</v>
      </c>
      <c r="I106" s="14">
        <v>61</v>
      </c>
      <c r="J106" s="16"/>
      <c r="K106" s="16"/>
      <c r="L106" s="16"/>
      <c r="M106" s="16"/>
      <c r="N106" s="17"/>
      <c r="O106" s="16" t="s">
        <v>59</v>
      </c>
    </row>
    <row r="107" spans="1:15" s="19" customFormat="1" ht="13.8" x14ac:dyDescent="0.25">
      <c r="A107" s="56">
        <v>104</v>
      </c>
      <c r="B107" s="10">
        <v>82</v>
      </c>
      <c r="C107" s="11" t="s">
        <v>113</v>
      </c>
      <c r="D107" s="27" t="s">
        <v>62</v>
      </c>
      <c r="E107" s="13" t="s">
        <v>19</v>
      </c>
      <c r="F107" s="11">
        <v>8</v>
      </c>
      <c r="G107" s="34" t="s">
        <v>20</v>
      </c>
      <c r="H107" s="15">
        <v>39241</v>
      </c>
      <c r="I107" s="20">
        <v>88</v>
      </c>
      <c r="J107" s="16"/>
      <c r="K107" s="16"/>
      <c r="L107" s="16"/>
      <c r="M107" s="16"/>
      <c r="N107" s="17"/>
      <c r="O107" s="16" t="s">
        <v>59</v>
      </c>
    </row>
    <row r="108" spans="1:15" s="19" customFormat="1" ht="13.8" x14ac:dyDescent="0.25">
      <c r="A108" s="56">
        <v>105</v>
      </c>
      <c r="B108" s="10">
        <v>92</v>
      </c>
      <c r="C108" s="11" t="s">
        <v>125</v>
      </c>
      <c r="D108" s="27" t="s">
        <v>62</v>
      </c>
      <c r="E108" s="13" t="s">
        <v>19</v>
      </c>
      <c r="F108" s="11">
        <v>8</v>
      </c>
      <c r="G108" s="34" t="s">
        <v>20</v>
      </c>
      <c r="H108" s="15">
        <v>39631</v>
      </c>
      <c r="I108" s="20">
        <v>86</v>
      </c>
      <c r="J108" s="16"/>
      <c r="K108" s="16"/>
      <c r="L108" s="16"/>
      <c r="M108" s="16"/>
      <c r="N108" s="17"/>
      <c r="O108" s="16" t="s">
        <v>59</v>
      </c>
    </row>
    <row r="109" spans="1:15" s="19" customFormat="1" ht="13.8" x14ac:dyDescent="0.25">
      <c r="D109" s="49"/>
      <c r="F109" s="49"/>
      <c r="G109" s="49"/>
      <c r="J109" s="49"/>
      <c r="K109" s="49"/>
      <c r="L109" s="49"/>
    </row>
    <row r="110" spans="1:15" s="19" customFormat="1" ht="13.8" x14ac:dyDescent="0.25">
      <c r="D110" s="49"/>
      <c r="F110" s="49"/>
      <c r="G110" s="49"/>
      <c r="J110" s="49"/>
      <c r="K110" s="49"/>
      <c r="L110" s="49"/>
    </row>
    <row r="111" spans="1:15" s="19" customFormat="1" ht="13.8" x14ac:dyDescent="0.25">
      <c r="D111" s="49"/>
      <c r="F111" s="49"/>
      <c r="G111" s="49"/>
      <c r="J111" s="49"/>
      <c r="K111" s="49"/>
      <c r="L111" s="49"/>
    </row>
    <row r="112" spans="1:15" s="19" customFormat="1" x14ac:dyDescent="0.3">
      <c r="C112" s="50"/>
      <c r="D112" s="51" t="s">
        <v>139</v>
      </c>
      <c r="E112" s="52"/>
      <c r="F112" s="52" t="s">
        <v>140</v>
      </c>
      <c r="G112" s="52"/>
      <c r="J112" s="50" t="s">
        <v>141</v>
      </c>
      <c r="K112" s="50"/>
      <c r="L112" s="53" t="s">
        <v>142</v>
      </c>
      <c r="N112" s="54"/>
    </row>
    <row r="113" spans="3:14" s="19" customFormat="1" x14ac:dyDescent="0.3">
      <c r="C113" s="50"/>
      <c r="D113" s="51"/>
      <c r="E113" s="52"/>
      <c r="F113" s="52"/>
      <c r="G113" s="52"/>
      <c r="H113" s="55"/>
      <c r="I113" s="55"/>
      <c r="J113" s="52"/>
      <c r="K113" s="50"/>
      <c r="L113" s="53" t="s">
        <v>143</v>
      </c>
      <c r="M113" s="50"/>
      <c r="N113" s="54"/>
    </row>
    <row r="114" spans="3:14" s="19" customFormat="1" x14ac:dyDescent="0.3">
      <c r="C114" s="50"/>
      <c r="D114" s="51" t="s">
        <v>144</v>
      </c>
      <c r="E114" s="52"/>
      <c r="F114" s="52" t="s">
        <v>145</v>
      </c>
      <c r="G114" s="52"/>
      <c r="H114" s="55"/>
      <c r="I114" s="55"/>
      <c r="J114" s="52"/>
      <c r="K114" s="50"/>
      <c r="L114" s="53" t="s">
        <v>146</v>
      </c>
      <c r="M114" s="50"/>
      <c r="N114" s="54"/>
    </row>
    <row r="115" spans="3:14" s="19" customFormat="1" ht="13.8" x14ac:dyDescent="0.25">
      <c r="D115" s="49"/>
      <c r="F115" s="49"/>
      <c r="G115" s="49"/>
      <c r="J115" s="49"/>
      <c r="K115" s="49"/>
      <c r="L115" s="53" t="s">
        <v>147</v>
      </c>
    </row>
    <row r="116" spans="3:14" s="19" customFormat="1" ht="13.8" x14ac:dyDescent="0.25">
      <c r="D116" s="49"/>
      <c r="F116" s="49"/>
      <c r="G116" s="49"/>
      <c r="J116" s="49"/>
      <c r="K116" s="49"/>
      <c r="L116" s="53" t="s">
        <v>148</v>
      </c>
    </row>
    <row r="117" spans="3:14" s="19" customFormat="1" ht="13.8" x14ac:dyDescent="0.25">
      <c r="D117" s="49"/>
      <c r="F117" s="49"/>
      <c r="G117" s="49"/>
      <c r="J117" s="49"/>
      <c r="K117" s="49"/>
      <c r="L117" s="53" t="s">
        <v>149</v>
      </c>
    </row>
    <row r="118" spans="3:14" s="19" customFormat="1" ht="13.8" x14ac:dyDescent="0.25">
      <c r="D118" s="49"/>
      <c r="F118" s="49"/>
      <c r="G118" s="49"/>
      <c r="J118" s="49"/>
      <c r="K118" s="49"/>
      <c r="L118" s="53" t="s">
        <v>150</v>
      </c>
    </row>
    <row r="119" spans="3:14" s="19" customFormat="1" ht="13.8" x14ac:dyDescent="0.25">
      <c r="D119" s="49"/>
      <c r="F119" s="49"/>
      <c r="G119" s="49"/>
      <c r="J119" s="49"/>
      <c r="K119" s="49"/>
      <c r="L119" s="53" t="s">
        <v>151</v>
      </c>
    </row>
    <row r="120" spans="3:14" s="19" customFormat="1" ht="13.8" x14ac:dyDescent="0.25">
      <c r="D120" s="49"/>
      <c r="F120" s="49"/>
      <c r="G120" s="49"/>
      <c r="J120" s="49"/>
      <c r="K120" s="49"/>
      <c r="L120" s="53" t="s">
        <v>152</v>
      </c>
    </row>
    <row r="121" spans="3:14" s="19" customFormat="1" ht="13.8" x14ac:dyDescent="0.25">
      <c r="D121" s="49"/>
      <c r="F121" s="49"/>
      <c r="G121" s="49"/>
      <c r="J121" s="49"/>
      <c r="K121" s="49"/>
      <c r="L121" s="53" t="s">
        <v>153</v>
      </c>
    </row>
    <row r="122" spans="3:14" s="19" customFormat="1" ht="13.8" x14ac:dyDescent="0.25">
      <c r="D122" s="49"/>
      <c r="F122" s="49"/>
      <c r="G122" s="49"/>
      <c r="J122" s="49"/>
      <c r="K122" s="49"/>
      <c r="L122" s="53" t="s">
        <v>154</v>
      </c>
    </row>
    <row r="123" spans="3:14" s="19" customFormat="1" ht="13.8" x14ac:dyDescent="0.25">
      <c r="D123" s="49"/>
      <c r="F123" s="49"/>
      <c r="G123" s="49"/>
      <c r="J123" s="49"/>
      <c r="K123" s="49"/>
      <c r="L123" s="53" t="s">
        <v>155</v>
      </c>
    </row>
    <row r="124" spans="3:14" s="19" customFormat="1" ht="13.8" x14ac:dyDescent="0.25">
      <c r="D124" s="49"/>
      <c r="F124" s="49"/>
      <c r="G124" s="49"/>
      <c r="J124" s="49"/>
      <c r="K124" s="49"/>
      <c r="L124" s="53" t="s">
        <v>156</v>
      </c>
    </row>
    <row r="125" spans="3:14" s="19" customFormat="1" ht="13.8" x14ac:dyDescent="0.25">
      <c r="D125" s="49"/>
      <c r="F125" s="49"/>
      <c r="G125" s="49"/>
      <c r="J125" s="49"/>
      <c r="K125" s="49"/>
      <c r="L125" s="49"/>
    </row>
    <row r="126" spans="3:14" s="19" customFormat="1" ht="13.8" x14ac:dyDescent="0.25">
      <c r="D126" s="49"/>
      <c r="F126" s="49"/>
      <c r="G126" s="49"/>
      <c r="J126" s="49"/>
      <c r="K126" s="49"/>
      <c r="L126" s="49"/>
    </row>
    <row r="127" spans="3:14" s="19" customFormat="1" ht="13.8" x14ac:dyDescent="0.25">
      <c r="D127" s="49"/>
      <c r="F127" s="49"/>
      <c r="G127" s="49"/>
      <c r="J127" s="49"/>
      <c r="K127" s="49"/>
      <c r="L127" s="49"/>
    </row>
    <row r="128" spans="3:14" s="19" customFormat="1" ht="13.8" x14ac:dyDescent="0.25">
      <c r="D128" s="49"/>
      <c r="F128" s="49"/>
      <c r="G128" s="49"/>
      <c r="J128" s="49"/>
      <c r="K128" s="49"/>
      <c r="L128" s="49"/>
    </row>
    <row r="129" spans="4:12" s="19" customFormat="1" ht="13.8" x14ac:dyDescent="0.25">
      <c r="D129" s="49"/>
      <c r="F129" s="49"/>
      <c r="G129" s="49"/>
      <c r="J129" s="49"/>
      <c r="K129" s="49"/>
      <c r="L129" s="49"/>
    </row>
    <row r="130" spans="4:12" s="19" customFormat="1" ht="13.8" x14ac:dyDescent="0.25">
      <c r="D130" s="49"/>
      <c r="F130" s="49"/>
      <c r="G130" s="49"/>
      <c r="J130" s="49"/>
      <c r="K130" s="49"/>
      <c r="L130" s="49"/>
    </row>
    <row r="131" spans="4:12" s="19" customFormat="1" ht="13.8" x14ac:dyDescent="0.25">
      <c r="D131" s="49"/>
      <c r="F131" s="49"/>
      <c r="G131" s="49"/>
      <c r="J131" s="49"/>
      <c r="K131" s="49"/>
      <c r="L131" s="49"/>
    </row>
    <row r="132" spans="4:12" s="19" customFormat="1" ht="13.8" x14ac:dyDescent="0.25">
      <c r="D132" s="49"/>
      <c r="F132" s="49"/>
      <c r="G132" s="49"/>
      <c r="J132" s="49"/>
      <c r="K132" s="49"/>
      <c r="L132" s="49"/>
    </row>
    <row r="133" spans="4:12" s="19" customFormat="1" ht="13.8" x14ac:dyDescent="0.25">
      <c r="D133" s="49"/>
      <c r="F133" s="49"/>
      <c r="G133" s="49"/>
      <c r="J133" s="49"/>
      <c r="K133" s="49"/>
      <c r="L133" s="49"/>
    </row>
    <row r="134" spans="4:12" s="19" customFormat="1" ht="13.8" x14ac:dyDescent="0.25">
      <c r="D134" s="49"/>
      <c r="F134" s="49"/>
      <c r="G134" s="49"/>
      <c r="J134" s="49"/>
      <c r="K134" s="49"/>
      <c r="L134" s="49"/>
    </row>
    <row r="135" spans="4:12" s="19" customFormat="1" ht="13.8" x14ac:dyDescent="0.25">
      <c r="D135" s="49"/>
      <c r="F135" s="49"/>
      <c r="G135" s="49"/>
      <c r="J135" s="49"/>
      <c r="K135" s="49"/>
      <c r="L135" s="49"/>
    </row>
    <row r="136" spans="4:12" s="19" customFormat="1" ht="13.8" x14ac:dyDescent="0.25">
      <c r="D136" s="49"/>
      <c r="F136" s="49"/>
      <c r="G136" s="49"/>
      <c r="J136" s="49"/>
      <c r="K136" s="49"/>
      <c r="L136" s="49"/>
    </row>
    <row r="137" spans="4:12" s="19" customFormat="1" ht="13.8" x14ac:dyDescent="0.25">
      <c r="D137" s="49"/>
      <c r="F137" s="49"/>
      <c r="G137" s="49"/>
      <c r="J137" s="49"/>
      <c r="K137" s="49"/>
      <c r="L137" s="49"/>
    </row>
    <row r="138" spans="4:12" s="19" customFormat="1" ht="13.8" x14ac:dyDescent="0.25">
      <c r="D138" s="49"/>
      <c r="F138" s="49"/>
      <c r="G138" s="49"/>
      <c r="J138" s="49"/>
      <c r="K138" s="49"/>
      <c r="L138" s="49"/>
    </row>
    <row r="139" spans="4:12" s="19" customFormat="1" ht="13.8" x14ac:dyDescent="0.25">
      <c r="D139" s="49"/>
      <c r="F139" s="49"/>
      <c r="G139" s="49"/>
      <c r="J139" s="49"/>
      <c r="K139" s="49"/>
      <c r="L139" s="49"/>
    </row>
    <row r="140" spans="4:12" s="19" customFormat="1" ht="13.8" x14ac:dyDescent="0.25">
      <c r="D140" s="49"/>
      <c r="F140" s="49"/>
      <c r="G140" s="49"/>
      <c r="J140" s="49"/>
      <c r="K140" s="49"/>
      <c r="L140" s="49"/>
    </row>
    <row r="141" spans="4:12" s="19" customFormat="1" ht="13.8" x14ac:dyDescent="0.25">
      <c r="D141" s="49"/>
      <c r="F141" s="49"/>
      <c r="G141" s="49"/>
      <c r="J141" s="49"/>
      <c r="K141" s="49"/>
      <c r="L141" s="49"/>
    </row>
    <row r="142" spans="4:12" s="19" customFormat="1" ht="13.8" x14ac:dyDescent="0.25">
      <c r="D142" s="49"/>
      <c r="F142" s="49"/>
      <c r="G142" s="49"/>
      <c r="J142" s="49"/>
      <c r="K142" s="49"/>
      <c r="L142" s="49"/>
    </row>
    <row r="143" spans="4:12" s="19" customFormat="1" ht="13.8" x14ac:dyDescent="0.25">
      <c r="D143" s="49"/>
      <c r="F143" s="49"/>
      <c r="G143" s="49"/>
      <c r="J143" s="49"/>
      <c r="K143" s="49"/>
      <c r="L143" s="49"/>
    </row>
    <row r="144" spans="4:12" s="19" customFormat="1" ht="13.8" x14ac:dyDescent="0.25">
      <c r="D144" s="49"/>
      <c r="F144" s="49"/>
      <c r="G144" s="49"/>
      <c r="J144" s="49"/>
      <c r="K144" s="49"/>
      <c r="L144" s="49"/>
    </row>
    <row r="145" spans="4:12" s="19" customFormat="1" ht="13.8" x14ac:dyDescent="0.25">
      <c r="D145" s="49"/>
      <c r="F145" s="49"/>
      <c r="G145" s="49"/>
      <c r="J145" s="49"/>
      <c r="K145" s="49"/>
      <c r="L145" s="49"/>
    </row>
    <row r="146" spans="4:12" s="19" customFormat="1" ht="13.8" x14ac:dyDescent="0.25">
      <c r="D146" s="49"/>
      <c r="F146" s="49"/>
      <c r="G146" s="49"/>
      <c r="J146" s="49"/>
      <c r="K146" s="49"/>
      <c r="L146" s="49"/>
    </row>
    <row r="147" spans="4:12" s="19" customFormat="1" ht="13.8" x14ac:dyDescent="0.25">
      <c r="D147" s="49"/>
      <c r="F147" s="49"/>
      <c r="G147" s="49"/>
      <c r="J147" s="49"/>
      <c r="K147" s="49"/>
      <c r="L147" s="49"/>
    </row>
    <row r="148" spans="4:12" s="19" customFormat="1" ht="13.8" x14ac:dyDescent="0.25">
      <c r="D148" s="49"/>
      <c r="F148" s="49"/>
      <c r="G148" s="49"/>
      <c r="J148" s="49"/>
      <c r="K148" s="49"/>
      <c r="L148" s="49"/>
    </row>
    <row r="149" spans="4:12" s="19" customFormat="1" ht="13.8" x14ac:dyDescent="0.25">
      <c r="D149" s="49"/>
      <c r="F149" s="49"/>
      <c r="G149" s="49"/>
      <c r="J149" s="49"/>
      <c r="K149" s="49"/>
      <c r="L149" s="49"/>
    </row>
    <row r="150" spans="4:12" s="19" customFormat="1" ht="13.8" x14ac:dyDescent="0.25">
      <c r="D150" s="49"/>
      <c r="F150" s="49"/>
      <c r="G150" s="49"/>
      <c r="J150" s="49"/>
      <c r="K150" s="49"/>
      <c r="L150" s="49"/>
    </row>
    <row r="151" spans="4:12" s="19" customFormat="1" ht="13.8" x14ac:dyDescent="0.25">
      <c r="D151" s="49"/>
      <c r="F151" s="49"/>
      <c r="G151" s="49"/>
      <c r="J151" s="49"/>
      <c r="K151" s="49"/>
      <c r="L151" s="49"/>
    </row>
    <row r="152" spans="4:12" s="19" customFormat="1" ht="13.8" x14ac:dyDescent="0.25">
      <c r="D152" s="49"/>
      <c r="F152" s="49"/>
      <c r="G152" s="49"/>
      <c r="J152" s="49"/>
      <c r="K152" s="49"/>
      <c r="L152" s="49"/>
    </row>
    <row r="153" spans="4:12" s="19" customFormat="1" ht="13.8" x14ac:dyDescent="0.25">
      <c r="D153" s="49"/>
      <c r="F153" s="49"/>
      <c r="G153" s="49"/>
      <c r="J153" s="49"/>
      <c r="K153" s="49"/>
      <c r="L153" s="49"/>
    </row>
    <row r="154" spans="4:12" s="19" customFormat="1" ht="13.8" x14ac:dyDescent="0.25">
      <c r="D154" s="49"/>
      <c r="F154" s="49"/>
      <c r="G154" s="49"/>
      <c r="J154" s="49"/>
      <c r="K154" s="49"/>
      <c r="L154" s="49"/>
    </row>
    <row r="155" spans="4:12" s="19" customFormat="1" ht="13.8" x14ac:dyDescent="0.25">
      <c r="D155" s="49"/>
      <c r="F155" s="49"/>
      <c r="G155" s="49"/>
      <c r="J155" s="49"/>
      <c r="K155" s="49"/>
      <c r="L155" s="49"/>
    </row>
    <row r="156" spans="4:12" s="19" customFormat="1" ht="13.8" x14ac:dyDescent="0.25">
      <c r="D156" s="49"/>
      <c r="F156" s="49"/>
      <c r="G156" s="49"/>
      <c r="J156" s="49"/>
      <c r="K156" s="49"/>
      <c r="L156" s="49"/>
    </row>
    <row r="157" spans="4:12" s="19" customFormat="1" ht="13.8" x14ac:dyDescent="0.25">
      <c r="D157" s="49"/>
      <c r="F157" s="49"/>
      <c r="G157" s="49"/>
      <c r="J157" s="49"/>
      <c r="K157" s="49"/>
      <c r="L157" s="49"/>
    </row>
    <row r="158" spans="4:12" s="19" customFormat="1" ht="13.8" x14ac:dyDescent="0.25">
      <c r="D158" s="49"/>
      <c r="F158" s="49"/>
      <c r="G158" s="49"/>
      <c r="J158" s="49"/>
      <c r="K158" s="49"/>
      <c r="L158" s="49"/>
    </row>
    <row r="159" spans="4:12" s="19" customFormat="1" ht="13.8" x14ac:dyDescent="0.25">
      <c r="D159" s="49"/>
      <c r="F159" s="49"/>
      <c r="G159" s="49"/>
      <c r="J159" s="49"/>
      <c r="K159" s="49"/>
      <c r="L159" s="49"/>
    </row>
    <row r="160" spans="4:12" s="19" customFormat="1" ht="13.8" x14ac:dyDescent="0.25">
      <c r="D160" s="49"/>
      <c r="F160" s="49"/>
      <c r="G160" s="49"/>
      <c r="J160" s="49"/>
      <c r="K160" s="49"/>
      <c r="L160" s="49"/>
    </row>
    <row r="161" spans="4:12" s="19" customFormat="1" ht="13.8" x14ac:dyDescent="0.25">
      <c r="D161" s="49"/>
      <c r="F161" s="49"/>
      <c r="G161" s="49"/>
      <c r="J161" s="49"/>
      <c r="K161" s="49"/>
      <c r="L161" s="49"/>
    </row>
    <row r="162" spans="4:12" s="19" customFormat="1" ht="13.8" x14ac:dyDescent="0.25">
      <c r="D162" s="49"/>
      <c r="F162" s="49"/>
      <c r="G162" s="49"/>
      <c r="J162" s="49"/>
      <c r="K162" s="49"/>
      <c r="L162" s="49"/>
    </row>
    <row r="163" spans="4:12" s="19" customFormat="1" ht="13.8" x14ac:dyDescent="0.25">
      <c r="D163" s="49"/>
      <c r="F163" s="49"/>
      <c r="G163" s="49"/>
      <c r="J163" s="49"/>
      <c r="K163" s="49"/>
      <c r="L163" s="49"/>
    </row>
    <row r="164" spans="4:12" s="19" customFormat="1" ht="13.8" x14ac:dyDescent="0.25">
      <c r="D164" s="49"/>
      <c r="F164" s="49"/>
      <c r="G164" s="49"/>
      <c r="J164" s="49"/>
      <c r="K164" s="49"/>
      <c r="L164" s="49"/>
    </row>
    <row r="165" spans="4:12" s="19" customFormat="1" ht="13.8" x14ac:dyDescent="0.25">
      <c r="D165" s="49"/>
      <c r="F165" s="49"/>
      <c r="G165" s="49"/>
      <c r="J165" s="49"/>
      <c r="K165" s="49"/>
      <c r="L165" s="49"/>
    </row>
    <row r="166" spans="4:12" s="19" customFormat="1" ht="13.8" x14ac:dyDescent="0.25">
      <c r="D166" s="49"/>
      <c r="F166" s="49"/>
      <c r="G166" s="49"/>
      <c r="J166" s="49"/>
      <c r="K166" s="49"/>
      <c r="L166" s="49"/>
    </row>
    <row r="167" spans="4:12" s="19" customFormat="1" ht="13.8" x14ac:dyDescent="0.25">
      <c r="D167" s="49"/>
      <c r="F167" s="49"/>
      <c r="G167" s="49"/>
      <c r="J167" s="49"/>
      <c r="K167" s="49"/>
      <c r="L167" s="49"/>
    </row>
    <row r="168" spans="4:12" s="19" customFormat="1" ht="13.8" x14ac:dyDescent="0.25">
      <c r="D168" s="49"/>
      <c r="F168" s="49"/>
      <c r="G168" s="49"/>
      <c r="J168" s="49"/>
      <c r="K168" s="49"/>
      <c r="L168" s="49"/>
    </row>
    <row r="169" spans="4:12" s="19" customFormat="1" ht="13.8" x14ac:dyDescent="0.25">
      <c r="D169" s="49"/>
      <c r="F169" s="49"/>
      <c r="G169" s="49"/>
      <c r="J169" s="49"/>
      <c r="K169" s="49"/>
      <c r="L169" s="49"/>
    </row>
    <row r="170" spans="4:12" s="19" customFormat="1" ht="13.8" x14ac:dyDescent="0.25">
      <c r="D170" s="49"/>
      <c r="F170" s="49"/>
      <c r="G170" s="49"/>
      <c r="J170" s="49"/>
      <c r="K170" s="49"/>
      <c r="L170" s="49"/>
    </row>
    <row r="171" spans="4:12" s="19" customFormat="1" ht="13.8" x14ac:dyDescent="0.25">
      <c r="D171" s="49"/>
      <c r="F171" s="49"/>
      <c r="G171" s="49"/>
      <c r="J171" s="49"/>
      <c r="K171" s="49"/>
      <c r="L171" s="49"/>
    </row>
    <row r="172" spans="4:12" s="19" customFormat="1" ht="13.8" x14ac:dyDescent="0.25">
      <c r="D172" s="49"/>
      <c r="F172" s="49"/>
      <c r="G172" s="49"/>
      <c r="J172" s="49"/>
      <c r="K172" s="49"/>
      <c r="L172" s="49"/>
    </row>
    <row r="173" spans="4:12" s="19" customFormat="1" ht="13.8" x14ac:dyDescent="0.25">
      <c r="D173" s="49"/>
      <c r="F173" s="49"/>
      <c r="G173" s="49"/>
      <c r="J173" s="49"/>
      <c r="K173" s="49"/>
      <c r="L173" s="49"/>
    </row>
    <row r="174" spans="4:12" s="19" customFormat="1" ht="13.8" x14ac:dyDescent="0.25">
      <c r="D174" s="49"/>
      <c r="F174" s="49"/>
      <c r="G174" s="49"/>
      <c r="J174" s="49"/>
      <c r="K174" s="49"/>
      <c r="L174" s="49"/>
    </row>
    <row r="175" spans="4:12" s="19" customFormat="1" ht="13.8" x14ac:dyDescent="0.25">
      <c r="D175" s="49"/>
      <c r="F175" s="49"/>
      <c r="G175" s="49"/>
      <c r="J175" s="49"/>
      <c r="K175" s="49"/>
      <c r="L175" s="49"/>
    </row>
    <row r="176" spans="4:12" s="19" customFormat="1" ht="13.8" x14ac:dyDescent="0.25">
      <c r="D176" s="49"/>
      <c r="F176" s="49"/>
      <c r="G176" s="49"/>
      <c r="J176" s="49"/>
      <c r="K176" s="49"/>
      <c r="L176" s="49"/>
    </row>
    <row r="177" spans="4:12" s="19" customFormat="1" ht="13.8" x14ac:dyDescent="0.25">
      <c r="D177" s="49"/>
      <c r="F177" s="49"/>
      <c r="G177" s="49"/>
      <c r="J177" s="49"/>
      <c r="K177" s="49"/>
      <c r="L177" s="49"/>
    </row>
    <row r="178" spans="4:12" s="19" customFormat="1" ht="13.8" x14ac:dyDescent="0.25">
      <c r="D178" s="49"/>
      <c r="F178" s="49"/>
      <c r="G178" s="49"/>
      <c r="J178" s="49"/>
      <c r="K178" s="49"/>
      <c r="L178" s="49"/>
    </row>
    <row r="179" spans="4:12" s="19" customFormat="1" ht="13.8" x14ac:dyDescent="0.25">
      <c r="D179" s="49"/>
      <c r="F179" s="49"/>
      <c r="G179" s="49"/>
      <c r="J179" s="49"/>
      <c r="K179" s="49"/>
      <c r="L179" s="49"/>
    </row>
    <row r="180" spans="4:12" s="19" customFormat="1" ht="13.8" x14ac:dyDescent="0.25">
      <c r="D180" s="49"/>
      <c r="F180" s="49"/>
      <c r="G180" s="49"/>
      <c r="J180" s="49"/>
      <c r="K180" s="49"/>
      <c r="L180" s="49"/>
    </row>
    <row r="181" spans="4:12" s="19" customFormat="1" ht="13.8" x14ac:dyDescent="0.25">
      <c r="D181" s="49"/>
      <c r="F181" s="49"/>
      <c r="G181" s="49"/>
      <c r="J181" s="49"/>
      <c r="K181" s="49"/>
      <c r="L181" s="49"/>
    </row>
    <row r="182" spans="4:12" s="19" customFormat="1" ht="13.8" x14ac:dyDescent="0.25">
      <c r="D182" s="49"/>
      <c r="F182" s="49"/>
      <c r="G182" s="49"/>
      <c r="J182" s="49"/>
      <c r="K182" s="49"/>
      <c r="L182" s="49"/>
    </row>
    <row r="183" spans="4:12" s="19" customFormat="1" ht="13.8" x14ac:dyDescent="0.25">
      <c r="D183" s="49"/>
      <c r="F183" s="49"/>
      <c r="G183" s="49"/>
      <c r="J183" s="49"/>
      <c r="K183" s="49"/>
      <c r="L183" s="49"/>
    </row>
    <row r="184" spans="4:12" s="19" customFormat="1" ht="13.8" x14ac:dyDescent="0.25">
      <c r="D184" s="49"/>
      <c r="F184" s="49"/>
      <c r="G184" s="49"/>
      <c r="J184" s="49"/>
      <c r="K184" s="49"/>
      <c r="L184" s="49"/>
    </row>
    <row r="185" spans="4:12" s="19" customFormat="1" ht="13.8" x14ac:dyDescent="0.25">
      <c r="D185" s="49"/>
      <c r="F185" s="49"/>
      <c r="G185" s="49"/>
      <c r="J185" s="49"/>
      <c r="K185" s="49"/>
      <c r="L185" s="49"/>
    </row>
    <row r="186" spans="4:12" s="19" customFormat="1" ht="13.8" x14ac:dyDescent="0.25">
      <c r="D186" s="49"/>
      <c r="F186" s="49"/>
      <c r="G186" s="49"/>
      <c r="J186" s="49"/>
      <c r="K186" s="49"/>
      <c r="L186" s="49"/>
    </row>
    <row r="187" spans="4:12" s="19" customFormat="1" ht="13.8" x14ac:dyDescent="0.25">
      <c r="D187" s="49"/>
      <c r="F187" s="49"/>
      <c r="G187" s="49"/>
      <c r="J187" s="49"/>
      <c r="K187" s="49"/>
      <c r="L187" s="49"/>
    </row>
    <row r="188" spans="4:12" s="19" customFormat="1" ht="13.8" x14ac:dyDescent="0.25">
      <c r="D188" s="49"/>
      <c r="F188" s="49"/>
      <c r="G188" s="49"/>
      <c r="J188" s="49"/>
      <c r="K188" s="49"/>
      <c r="L188" s="49"/>
    </row>
    <row r="189" spans="4:12" s="19" customFormat="1" ht="13.8" x14ac:dyDescent="0.25">
      <c r="D189" s="49"/>
      <c r="F189" s="49"/>
      <c r="G189" s="49"/>
      <c r="J189" s="49"/>
      <c r="K189" s="49"/>
      <c r="L189" s="49"/>
    </row>
    <row r="190" spans="4:12" s="19" customFormat="1" ht="13.8" x14ac:dyDescent="0.25">
      <c r="D190" s="49"/>
      <c r="F190" s="49"/>
      <c r="G190" s="49"/>
      <c r="J190" s="49"/>
      <c r="K190" s="49"/>
      <c r="L190" s="49"/>
    </row>
    <row r="191" spans="4:12" s="19" customFormat="1" ht="13.8" x14ac:dyDescent="0.25">
      <c r="D191" s="49"/>
      <c r="F191" s="49"/>
      <c r="G191" s="49"/>
      <c r="J191" s="49"/>
      <c r="K191" s="49"/>
      <c r="L191" s="49"/>
    </row>
    <row r="192" spans="4:12" s="19" customFormat="1" ht="13.8" x14ac:dyDescent="0.25">
      <c r="D192" s="49"/>
      <c r="F192" s="49"/>
      <c r="G192" s="49"/>
      <c r="J192" s="49"/>
      <c r="K192" s="49"/>
      <c r="L192" s="49"/>
    </row>
    <row r="193" spans="4:12" s="19" customFormat="1" ht="13.8" x14ac:dyDescent="0.25">
      <c r="D193" s="49"/>
      <c r="F193" s="49"/>
      <c r="G193" s="49"/>
      <c r="J193" s="49"/>
      <c r="K193" s="49"/>
      <c r="L193" s="49"/>
    </row>
    <row r="194" spans="4:12" s="19" customFormat="1" ht="13.8" x14ac:dyDescent="0.25">
      <c r="D194" s="49"/>
      <c r="F194" s="49"/>
      <c r="G194" s="49"/>
      <c r="J194" s="49"/>
      <c r="K194" s="49"/>
      <c r="L194" s="49"/>
    </row>
    <row r="195" spans="4:12" s="19" customFormat="1" ht="13.8" x14ac:dyDescent="0.25">
      <c r="D195" s="49"/>
      <c r="F195" s="49"/>
      <c r="G195" s="49"/>
      <c r="J195" s="49"/>
      <c r="K195" s="49"/>
      <c r="L195" s="49"/>
    </row>
    <row r="196" spans="4:12" s="19" customFormat="1" ht="13.8" x14ac:dyDescent="0.25">
      <c r="D196" s="49"/>
      <c r="F196" s="49"/>
      <c r="G196" s="49"/>
      <c r="J196" s="49"/>
      <c r="K196" s="49"/>
      <c r="L196" s="49"/>
    </row>
    <row r="197" spans="4:12" s="19" customFormat="1" ht="13.8" x14ac:dyDescent="0.25">
      <c r="D197" s="49"/>
      <c r="F197" s="49"/>
      <c r="G197" s="49"/>
      <c r="J197" s="49"/>
      <c r="K197" s="49"/>
      <c r="L197" s="49"/>
    </row>
    <row r="198" spans="4:12" s="19" customFormat="1" ht="13.8" x14ac:dyDescent="0.25">
      <c r="D198" s="49"/>
      <c r="F198" s="49"/>
      <c r="G198" s="49"/>
      <c r="J198" s="49"/>
      <c r="K198" s="49"/>
      <c r="L198" s="49"/>
    </row>
    <row r="199" spans="4:12" s="19" customFormat="1" ht="13.8" x14ac:dyDescent="0.25">
      <c r="D199" s="49"/>
      <c r="F199" s="49"/>
      <c r="G199" s="49"/>
      <c r="J199" s="49"/>
      <c r="K199" s="49"/>
      <c r="L199" s="49"/>
    </row>
    <row r="200" spans="4:12" s="19" customFormat="1" ht="13.8" x14ac:dyDescent="0.25">
      <c r="D200" s="49"/>
      <c r="F200" s="49"/>
      <c r="G200" s="49"/>
      <c r="J200" s="49"/>
      <c r="K200" s="49"/>
      <c r="L200" s="49"/>
    </row>
    <row r="201" spans="4:12" s="19" customFormat="1" ht="13.8" x14ac:dyDescent="0.25">
      <c r="D201" s="49"/>
      <c r="F201" s="49"/>
      <c r="G201" s="49"/>
      <c r="J201" s="49"/>
      <c r="K201" s="49"/>
      <c r="L201" s="49"/>
    </row>
    <row r="202" spans="4:12" s="19" customFormat="1" ht="13.8" x14ac:dyDescent="0.25">
      <c r="D202" s="49"/>
      <c r="F202" s="49"/>
      <c r="G202" s="49"/>
      <c r="J202" s="49"/>
      <c r="K202" s="49"/>
      <c r="L202" s="49"/>
    </row>
    <row r="203" spans="4:12" s="19" customFormat="1" ht="13.8" x14ac:dyDescent="0.25">
      <c r="D203" s="49"/>
      <c r="F203" s="49"/>
      <c r="G203" s="49"/>
      <c r="J203" s="49"/>
      <c r="K203" s="49"/>
      <c r="L203" s="49"/>
    </row>
    <row r="204" spans="4:12" s="19" customFormat="1" ht="13.8" x14ac:dyDescent="0.25">
      <c r="D204" s="49"/>
      <c r="F204" s="49"/>
      <c r="G204" s="49"/>
      <c r="J204" s="49"/>
      <c r="K204" s="49"/>
      <c r="L204" s="49"/>
    </row>
    <row r="205" spans="4:12" s="19" customFormat="1" ht="13.8" x14ac:dyDescent="0.25">
      <c r="D205" s="49"/>
      <c r="F205" s="49"/>
      <c r="G205" s="49"/>
      <c r="J205" s="49"/>
      <c r="K205" s="49"/>
      <c r="L205" s="49"/>
    </row>
    <row r="206" spans="4:12" s="19" customFormat="1" ht="13.8" x14ac:dyDescent="0.25">
      <c r="D206" s="49"/>
      <c r="F206" s="49"/>
      <c r="G206" s="49"/>
      <c r="J206" s="49"/>
      <c r="K206" s="49"/>
      <c r="L206" s="49"/>
    </row>
    <row r="207" spans="4:12" s="19" customFormat="1" ht="13.8" x14ac:dyDescent="0.25">
      <c r="D207" s="49"/>
      <c r="F207" s="49"/>
      <c r="G207" s="49"/>
      <c r="J207" s="49"/>
      <c r="K207" s="49"/>
      <c r="L207" s="49"/>
    </row>
    <row r="208" spans="4:12" s="19" customFormat="1" ht="13.8" x14ac:dyDescent="0.25">
      <c r="D208" s="49"/>
      <c r="F208" s="49"/>
      <c r="G208" s="49"/>
      <c r="J208" s="49"/>
      <c r="K208" s="49"/>
      <c r="L208" s="49"/>
    </row>
    <row r="209" spans="4:12" s="19" customFormat="1" ht="13.8" x14ac:dyDescent="0.25">
      <c r="D209" s="49"/>
      <c r="F209" s="49"/>
      <c r="G209" s="49"/>
      <c r="J209" s="49"/>
      <c r="K209" s="49"/>
      <c r="L209" s="49"/>
    </row>
    <row r="210" spans="4:12" s="19" customFormat="1" ht="13.8" x14ac:dyDescent="0.25">
      <c r="D210" s="49"/>
      <c r="F210" s="49"/>
      <c r="G210" s="49"/>
      <c r="J210" s="49"/>
      <c r="K210" s="49"/>
      <c r="L210" s="49"/>
    </row>
    <row r="211" spans="4:12" s="19" customFormat="1" ht="13.8" x14ac:dyDescent="0.25">
      <c r="D211" s="49"/>
      <c r="F211" s="49"/>
      <c r="G211" s="49"/>
      <c r="J211" s="49"/>
      <c r="K211" s="49"/>
      <c r="L211" s="49"/>
    </row>
    <row r="212" spans="4:12" s="19" customFormat="1" ht="13.8" x14ac:dyDescent="0.25">
      <c r="D212" s="49"/>
      <c r="F212" s="49"/>
      <c r="G212" s="49"/>
      <c r="J212" s="49"/>
      <c r="K212" s="49"/>
      <c r="L212" s="49"/>
    </row>
    <row r="213" spans="4:12" s="19" customFormat="1" ht="13.8" x14ac:dyDescent="0.25">
      <c r="D213" s="49"/>
      <c r="F213" s="49"/>
      <c r="G213" s="49"/>
      <c r="J213" s="49"/>
      <c r="K213" s="49"/>
      <c r="L213" s="49"/>
    </row>
    <row r="214" spans="4:12" s="19" customFormat="1" ht="13.8" x14ac:dyDescent="0.25">
      <c r="D214" s="49"/>
      <c r="F214" s="49"/>
      <c r="G214" s="49"/>
      <c r="J214" s="49"/>
      <c r="K214" s="49"/>
      <c r="L214" s="49"/>
    </row>
    <row r="215" spans="4:12" s="19" customFormat="1" ht="13.8" x14ac:dyDescent="0.25">
      <c r="D215" s="49"/>
      <c r="F215" s="49"/>
      <c r="G215" s="49"/>
      <c r="J215" s="49"/>
      <c r="K215" s="49"/>
      <c r="L215" s="49"/>
    </row>
    <row r="216" spans="4:12" s="19" customFormat="1" ht="13.8" x14ac:dyDescent="0.25">
      <c r="D216" s="49"/>
      <c r="F216" s="49"/>
      <c r="G216" s="49"/>
      <c r="J216" s="49"/>
      <c r="K216" s="49"/>
      <c r="L216" s="49"/>
    </row>
    <row r="217" spans="4:12" s="19" customFormat="1" ht="13.8" x14ac:dyDescent="0.25">
      <c r="D217" s="49"/>
      <c r="F217" s="49"/>
      <c r="G217" s="49"/>
      <c r="J217" s="49"/>
      <c r="K217" s="49"/>
      <c r="L217" s="49"/>
    </row>
    <row r="218" spans="4:12" s="19" customFormat="1" ht="13.8" x14ac:dyDescent="0.25">
      <c r="D218" s="49"/>
      <c r="F218" s="49"/>
      <c r="G218" s="49"/>
      <c r="J218" s="49"/>
      <c r="K218" s="49"/>
      <c r="L218" s="49"/>
    </row>
    <row r="219" spans="4:12" s="19" customFormat="1" ht="13.8" x14ac:dyDescent="0.25">
      <c r="D219" s="49"/>
      <c r="F219" s="49"/>
      <c r="G219" s="49"/>
      <c r="J219" s="49"/>
      <c r="K219" s="49"/>
      <c r="L219" s="49"/>
    </row>
    <row r="220" spans="4:12" s="19" customFormat="1" ht="13.8" x14ac:dyDescent="0.25">
      <c r="D220" s="49"/>
      <c r="F220" s="49"/>
      <c r="G220" s="49"/>
      <c r="J220" s="49"/>
      <c r="K220" s="49"/>
      <c r="L220" s="49"/>
    </row>
    <row r="221" spans="4:12" s="19" customFormat="1" ht="13.8" x14ac:dyDescent="0.25">
      <c r="D221" s="49"/>
      <c r="F221" s="49"/>
      <c r="G221" s="49"/>
      <c r="J221" s="49"/>
      <c r="K221" s="49"/>
      <c r="L221" s="49"/>
    </row>
    <row r="222" spans="4:12" s="19" customFormat="1" ht="13.8" x14ac:dyDescent="0.25">
      <c r="D222" s="49"/>
      <c r="F222" s="49"/>
      <c r="G222" s="49"/>
      <c r="J222" s="49"/>
      <c r="K222" s="49"/>
      <c r="L222" s="49"/>
    </row>
    <row r="223" spans="4:12" s="19" customFormat="1" ht="13.8" x14ac:dyDescent="0.25">
      <c r="D223" s="49"/>
      <c r="F223" s="49"/>
      <c r="G223" s="49"/>
      <c r="J223" s="49"/>
      <c r="K223" s="49"/>
      <c r="L223" s="49"/>
    </row>
    <row r="224" spans="4:12" s="19" customFormat="1" ht="13.8" x14ac:dyDescent="0.25">
      <c r="D224" s="49"/>
      <c r="F224" s="49"/>
      <c r="G224" s="49"/>
      <c r="J224" s="49"/>
      <c r="K224" s="49"/>
      <c r="L224" s="49"/>
    </row>
    <row r="225" spans="4:12" s="19" customFormat="1" ht="13.8" x14ac:dyDescent="0.25">
      <c r="D225" s="49"/>
      <c r="F225" s="49"/>
      <c r="G225" s="49"/>
      <c r="J225" s="49"/>
      <c r="K225" s="49"/>
      <c r="L225" s="49"/>
    </row>
    <row r="226" spans="4:12" s="19" customFormat="1" ht="13.8" x14ac:dyDescent="0.25">
      <c r="D226" s="49"/>
      <c r="F226" s="49"/>
      <c r="G226" s="49"/>
      <c r="J226" s="49"/>
      <c r="K226" s="49"/>
      <c r="L226" s="49"/>
    </row>
    <row r="227" spans="4:12" s="19" customFormat="1" ht="13.8" x14ac:dyDescent="0.25">
      <c r="D227" s="49"/>
      <c r="F227" s="49"/>
      <c r="G227" s="49"/>
      <c r="J227" s="49"/>
      <c r="K227" s="49"/>
      <c r="L227" s="49"/>
    </row>
    <row r="228" spans="4:12" s="19" customFormat="1" ht="13.8" x14ac:dyDescent="0.25">
      <c r="D228" s="49"/>
      <c r="F228" s="49"/>
      <c r="G228" s="49"/>
      <c r="J228" s="49"/>
      <c r="K228" s="49"/>
      <c r="L228" s="49"/>
    </row>
    <row r="229" spans="4:12" s="19" customFormat="1" ht="13.8" x14ac:dyDescent="0.25">
      <c r="D229" s="49"/>
      <c r="F229" s="49"/>
      <c r="G229" s="49"/>
      <c r="J229" s="49"/>
      <c r="K229" s="49"/>
      <c r="L229" s="49"/>
    </row>
    <row r="230" spans="4:12" s="19" customFormat="1" ht="13.8" x14ac:dyDescent="0.25">
      <c r="D230" s="49"/>
      <c r="F230" s="49"/>
      <c r="G230" s="49"/>
      <c r="J230" s="49"/>
      <c r="K230" s="49"/>
      <c r="L230" s="49"/>
    </row>
    <row r="231" spans="4:12" s="19" customFormat="1" ht="13.8" x14ac:dyDescent="0.25">
      <c r="D231" s="49"/>
      <c r="F231" s="49"/>
      <c r="G231" s="49"/>
      <c r="J231" s="49"/>
      <c r="K231" s="49"/>
      <c r="L231" s="49"/>
    </row>
    <row r="232" spans="4:12" s="19" customFormat="1" ht="13.8" x14ac:dyDescent="0.25">
      <c r="D232" s="49"/>
      <c r="F232" s="49"/>
      <c r="G232" s="49"/>
      <c r="J232" s="49"/>
      <c r="K232" s="49"/>
      <c r="L232" s="49"/>
    </row>
    <row r="233" spans="4:12" s="19" customFormat="1" ht="13.8" x14ac:dyDescent="0.25">
      <c r="D233" s="49"/>
      <c r="F233" s="49"/>
      <c r="G233" s="49"/>
      <c r="J233" s="49"/>
      <c r="K233" s="49"/>
      <c r="L233" s="49"/>
    </row>
    <row r="234" spans="4:12" s="19" customFormat="1" ht="13.8" x14ac:dyDescent="0.25">
      <c r="D234" s="49"/>
      <c r="F234" s="49"/>
      <c r="G234" s="49"/>
      <c r="J234" s="49"/>
      <c r="K234" s="49"/>
      <c r="L234" s="49"/>
    </row>
    <row r="235" spans="4:12" s="19" customFormat="1" ht="13.8" x14ac:dyDescent="0.25">
      <c r="D235" s="49"/>
      <c r="F235" s="49"/>
      <c r="G235" s="49"/>
      <c r="J235" s="49"/>
      <c r="K235" s="49"/>
      <c r="L235" s="49"/>
    </row>
    <row r="236" spans="4:12" s="19" customFormat="1" ht="13.8" x14ac:dyDescent="0.25">
      <c r="D236" s="49"/>
      <c r="F236" s="49"/>
      <c r="G236" s="49"/>
      <c r="J236" s="49"/>
      <c r="K236" s="49"/>
      <c r="L236" s="49"/>
    </row>
    <row r="237" spans="4:12" s="19" customFormat="1" ht="13.8" x14ac:dyDescent="0.25">
      <c r="D237" s="49"/>
      <c r="F237" s="49"/>
      <c r="G237" s="49"/>
      <c r="J237" s="49"/>
      <c r="K237" s="49"/>
      <c r="L237" s="49"/>
    </row>
    <row r="238" spans="4:12" s="19" customFormat="1" ht="13.8" x14ac:dyDescent="0.25">
      <c r="D238" s="49"/>
      <c r="F238" s="49"/>
      <c r="G238" s="49"/>
      <c r="J238" s="49"/>
      <c r="K238" s="49"/>
      <c r="L238" s="49"/>
    </row>
    <row r="239" spans="4:12" s="19" customFormat="1" ht="13.8" x14ac:dyDescent="0.25">
      <c r="D239" s="49"/>
      <c r="F239" s="49"/>
      <c r="G239" s="49"/>
      <c r="J239" s="49"/>
      <c r="K239" s="49"/>
      <c r="L239" s="49"/>
    </row>
    <row r="240" spans="4:12" s="19" customFormat="1" ht="13.8" x14ac:dyDescent="0.25">
      <c r="D240" s="49"/>
      <c r="F240" s="49"/>
      <c r="G240" s="49"/>
      <c r="J240" s="49"/>
      <c r="K240" s="49"/>
      <c r="L240" s="49"/>
    </row>
    <row r="241" spans="4:12" s="19" customFormat="1" ht="13.8" x14ac:dyDescent="0.25">
      <c r="D241" s="49"/>
      <c r="F241" s="49"/>
      <c r="G241" s="49"/>
      <c r="J241" s="49"/>
      <c r="K241" s="49"/>
      <c r="L241" s="49"/>
    </row>
    <row r="242" spans="4:12" s="19" customFormat="1" ht="13.8" x14ac:dyDescent="0.25">
      <c r="D242" s="49"/>
      <c r="F242" s="49"/>
      <c r="G242" s="49"/>
      <c r="J242" s="49"/>
      <c r="K242" s="49"/>
      <c r="L242" s="49"/>
    </row>
    <row r="243" spans="4:12" s="19" customFormat="1" ht="13.8" x14ac:dyDescent="0.25">
      <c r="D243" s="49"/>
      <c r="F243" s="49"/>
      <c r="G243" s="49"/>
      <c r="J243" s="49"/>
      <c r="K243" s="49"/>
      <c r="L243" s="49"/>
    </row>
    <row r="244" spans="4:12" s="19" customFormat="1" ht="13.8" x14ac:dyDescent="0.25">
      <c r="D244" s="49"/>
      <c r="F244" s="49"/>
      <c r="G244" s="49"/>
      <c r="J244" s="49"/>
      <c r="K244" s="49"/>
      <c r="L244" s="49"/>
    </row>
    <row r="245" spans="4:12" s="19" customFormat="1" ht="13.8" x14ac:dyDescent="0.25">
      <c r="D245" s="49"/>
      <c r="F245" s="49"/>
      <c r="G245" s="49"/>
      <c r="J245" s="49"/>
      <c r="K245" s="49"/>
      <c r="L245" s="49"/>
    </row>
    <row r="246" spans="4:12" s="19" customFormat="1" ht="13.8" x14ac:dyDescent="0.25">
      <c r="D246" s="49"/>
      <c r="F246" s="49"/>
      <c r="G246" s="49"/>
      <c r="J246" s="49"/>
      <c r="K246" s="49"/>
      <c r="L246" s="49"/>
    </row>
    <row r="247" spans="4:12" s="19" customFormat="1" ht="13.8" x14ac:dyDescent="0.25">
      <c r="D247" s="49"/>
      <c r="F247" s="49"/>
      <c r="G247" s="49"/>
      <c r="J247" s="49"/>
      <c r="K247" s="49"/>
      <c r="L247" s="49"/>
    </row>
    <row r="248" spans="4:12" s="19" customFormat="1" ht="13.8" x14ac:dyDescent="0.25">
      <c r="D248" s="49"/>
      <c r="F248" s="49"/>
      <c r="G248" s="49"/>
      <c r="J248" s="49"/>
      <c r="K248" s="49"/>
      <c r="L248" s="49"/>
    </row>
    <row r="249" spans="4:12" s="19" customFormat="1" ht="13.8" x14ac:dyDescent="0.25">
      <c r="D249" s="49"/>
      <c r="F249" s="49"/>
      <c r="G249" s="49"/>
      <c r="J249" s="49"/>
      <c r="K249" s="49"/>
      <c r="L249" s="49"/>
    </row>
    <row r="250" spans="4:12" s="19" customFormat="1" ht="13.8" x14ac:dyDescent="0.25">
      <c r="D250" s="49"/>
      <c r="F250" s="49"/>
      <c r="G250" s="49"/>
      <c r="J250" s="49"/>
      <c r="K250" s="49"/>
      <c r="L250" s="49"/>
    </row>
    <row r="251" spans="4:12" s="19" customFormat="1" ht="13.8" x14ac:dyDescent="0.25">
      <c r="D251" s="49"/>
      <c r="F251" s="49"/>
      <c r="G251" s="49"/>
      <c r="J251" s="49"/>
      <c r="K251" s="49"/>
      <c r="L251" s="49"/>
    </row>
    <row r="252" spans="4:12" s="19" customFormat="1" ht="13.8" x14ac:dyDescent="0.25">
      <c r="D252" s="49"/>
      <c r="F252" s="49"/>
      <c r="G252" s="49"/>
      <c r="J252" s="49"/>
      <c r="K252" s="49"/>
      <c r="L252" s="49"/>
    </row>
  </sheetData>
  <autoFilter ref="A3:O3" xr:uid="{1C4261AD-B6F8-419F-AB21-9B6A762429F2}">
    <sortState ref="A4:O108">
      <sortCondition descending="1" ref="M3"/>
    </sortState>
  </autoFilter>
  <mergeCells count="1">
    <mergeCell ref="A1:O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Протокол_8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Одегова Светлана Петровна</dc:creator>
  <cp:lastModifiedBy>Одегова Светлана Петровна</cp:lastModifiedBy>
  <dcterms:created xsi:type="dcterms:W3CDTF">2022-11-17T09:49:05Z</dcterms:created>
  <dcterms:modified xsi:type="dcterms:W3CDTF">2022-11-17T09:50:18Z</dcterms:modified>
</cp:coreProperties>
</file>