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etodists\ОЛИМПИАДЫ\2022-2023\Окружной этап\12 ВСЕ ПРОТОКОЛЫ\Математика\на сайт\"/>
    </mc:Choice>
  </mc:AlternateContent>
  <xr:revisionPtr revIDLastSave="0" documentId="13_ncr:1_{76B79247-5F8C-4FB6-AAEC-71435800A11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Протокол_матем_8 на сайт" sheetId="1" r:id="rId1"/>
  </sheets>
  <definedNames>
    <definedName name="_xlnm._FilterDatabase" localSheetId="0" hidden="1">'Протокол_матем_8 на сайт'!$A$3:$R$132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0" i="1" l="1"/>
  <c r="P120" i="1" s="1"/>
  <c r="O119" i="1"/>
  <c r="P119" i="1" s="1"/>
  <c r="O118" i="1"/>
  <c r="P118" i="1" s="1"/>
  <c r="O117" i="1"/>
  <c r="P117" i="1" s="1"/>
  <c r="O116" i="1"/>
  <c r="P116" i="1" s="1"/>
  <c r="O115" i="1"/>
  <c r="P115" i="1" s="1"/>
  <c r="O114" i="1"/>
  <c r="P114" i="1" s="1"/>
  <c r="O113" i="1"/>
  <c r="P113" i="1" s="1"/>
  <c r="O112" i="1"/>
  <c r="P112" i="1" s="1"/>
  <c r="O111" i="1"/>
  <c r="P111" i="1" s="1"/>
  <c r="O110" i="1"/>
  <c r="P110" i="1" s="1"/>
  <c r="O109" i="1"/>
  <c r="P109" i="1" s="1"/>
  <c r="O108" i="1"/>
  <c r="P108" i="1" s="1"/>
  <c r="O107" i="1"/>
  <c r="P107" i="1" s="1"/>
  <c r="O106" i="1"/>
  <c r="P106" i="1" s="1"/>
  <c r="O105" i="1"/>
  <c r="P105" i="1" s="1"/>
  <c r="O104" i="1"/>
  <c r="P104" i="1" s="1"/>
  <c r="O103" i="1"/>
  <c r="P103" i="1" s="1"/>
  <c r="O102" i="1"/>
  <c r="P102" i="1" s="1"/>
  <c r="O101" i="1"/>
  <c r="P101" i="1" s="1"/>
  <c r="O100" i="1"/>
  <c r="P100" i="1" s="1"/>
  <c r="O99" i="1"/>
  <c r="P99" i="1" s="1"/>
  <c r="O98" i="1"/>
  <c r="P98" i="1" s="1"/>
  <c r="O97" i="1"/>
  <c r="P97" i="1" s="1"/>
  <c r="O96" i="1"/>
  <c r="P96" i="1" s="1"/>
  <c r="O95" i="1"/>
  <c r="P95" i="1" s="1"/>
  <c r="O94" i="1"/>
  <c r="P94" i="1" s="1"/>
  <c r="O93" i="1"/>
  <c r="P93" i="1" s="1"/>
  <c r="O92" i="1"/>
  <c r="P92" i="1" s="1"/>
  <c r="O91" i="1"/>
  <c r="P91" i="1" s="1"/>
  <c r="O90" i="1"/>
  <c r="P90" i="1" s="1"/>
  <c r="O89" i="1"/>
  <c r="P89" i="1" s="1"/>
  <c r="O88" i="1"/>
  <c r="P88" i="1" s="1"/>
  <c r="O87" i="1"/>
  <c r="P87" i="1" s="1"/>
  <c r="O86" i="1"/>
  <c r="P86" i="1" s="1"/>
  <c r="O85" i="1"/>
  <c r="P85" i="1" s="1"/>
  <c r="O84" i="1"/>
  <c r="P84" i="1" s="1"/>
  <c r="O83" i="1"/>
  <c r="P83" i="1" s="1"/>
  <c r="O82" i="1"/>
  <c r="P82" i="1" s="1"/>
  <c r="O81" i="1"/>
  <c r="P81" i="1" s="1"/>
  <c r="O80" i="1"/>
  <c r="P80" i="1" s="1"/>
  <c r="O79" i="1"/>
  <c r="P79" i="1" s="1"/>
  <c r="O78" i="1"/>
  <c r="P78" i="1" s="1"/>
  <c r="O77" i="1"/>
  <c r="P77" i="1" s="1"/>
  <c r="O76" i="1"/>
  <c r="P76" i="1" s="1"/>
  <c r="O75" i="1"/>
  <c r="P75" i="1" s="1"/>
  <c r="O74" i="1"/>
  <c r="P74" i="1" s="1"/>
  <c r="O73" i="1"/>
  <c r="P73" i="1" s="1"/>
  <c r="O72" i="1"/>
  <c r="P72" i="1" s="1"/>
  <c r="O71" i="1"/>
  <c r="P71" i="1" s="1"/>
  <c r="O70" i="1"/>
  <c r="P70" i="1" s="1"/>
  <c r="O69" i="1"/>
  <c r="P69" i="1" s="1"/>
  <c r="O68" i="1"/>
  <c r="P68" i="1" s="1"/>
  <c r="O67" i="1"/>
  <c r="P67" i="1" s="1"/>
  <c r="O66" i="1"/>
  <c r="P66" i="1" s="1"/>
  <c r="O65" i="1"/>
  <c r="P65" i="1" s="1"/>
  <c r="O64" i="1"/>
  <c r="P64" i="1" s="1"/>
  <c r="O63" i="1"/>
  <c r="P63" i="1" s="1"/>
  <c r="O62" i="1"/>
  <c r="P62" i="1" s="1"/>
  <c r="O61" i="1"/>
  <c r="P61" i="1" s="1"/>
  <c r="O60" i="1"/>
  <c r="P60" i="1" s="1"/>
  <c r="O59" i="1"/>
  <c r="P59" i="1" s="1"/>
  <c r="O58" i="1"/>
  <c r="P58" i="1" s="1"/>
  <c r="O57" i="1"/>
  <c r="P57" i="1" s="1"/>
  <c r="O56" i="1"/>
  <c r="P56" i="1" s="1"/>
  <c r="O55" i="1"/>
  <c r="P55" i="1" s="1"/>
  <c r="O54" i="1"/>
  <c r="P54" i="1" s="1"/>
  <c r="O53" i="1"/>
  <c r="P53" i="1" s="1"/>
  <c r="O52" i="1"/>
  <c r="P52" i="1" s="1"/>
  <c r="O51" i="1"/>
  <c r="P51" i="1" s="1"/>
  <c r="O50" i="1"/>
  <c r="P50" i="1" s="1"/>
  <c r="O49" i="1"/>
  <c r="P49" i="1" s="1"/>
  <c r="O48" i="1"/>
  <c r="P48" i="1" s="1"/>
  <c r="O47" i="1"/>
  <c r="P47" i="1" s="1"/>
  <c r="O46" i="1"/>
  <c r="P46" i="1" s="1"/>
  <c r="O45" i="1"/>
  <c r="P45" i="1" s="1"/>
  <c r="O44" i="1"/>
  <c r="P44" i="1" s="1"/>
  <c r="O43" i="1"/>
  <c r="P43" i="1" s="1"/>
  <c r="O42" i="1"/>
  <c r="P42" i="1" s="1"/>
  <c r="O41" i="1"/>
  <c r="P41" i="1" s="1"/>
  <c r="O40" i="1"/>
  <c r="P40" i="1" s="1"/>
  <c r="O39" i="1"/>
  <c r="P39" i="1" s="1"/>
  <c r="O38" i="1"/>
  <c r="P38" i="1" s="1"/>
  <c r="O37" i="1"/>
  <c r="P37" i="1" s="1"/>
  <c r="O36" i="1"/>
  <c r="P36" i="1" s="1"/>
  <c r="O35" i="1"/>
  <c r="P35" i="1" s="1"/>
  <c r="O34" i="1"/>
  <c r="P34" i="1" s="1"/>
  <c r="O33" i="1"/>
  <c r="P33" i="1" s="1"/>
  <c r="O17" i="1"/>
  <c r="P17" i="1" s="1"/>
  <c r="O32" i="1"/>
  <c r="P32" i="1" s="1"/>
  <c r="O31" i="1"/>
  <c r="P31" i="1" s="1"/>
  <c r="O30" i="1"/>
  <c r="P30" i="1" s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2" i="1"/>
  <c r="P12" i="1" s="1"/>
  <c r="O16" i="1"/>
  <c r="P16" i="1" s="1"/>
  <c r="O15" i="1"/>
  <c r="P15" i="1" s="1"/>
  <c r="O14" i="1"/>
  <c r="P14" i="1" s="1"/>
  <c r="O13" i="1"/>
  <c r="P13" i="1" s="1"/>
  <c r="O11" i="1"/>
  <c r="P11" i="1" s="1"/>
  <c r="O10" i="1"/>
  <c r="P10" i="1" s="1"/>
  <c r="O9" i="1"/>
  <c r="P9" i="1" s="1"/>
  <c r="O6" i="1"/>
  <c r="P6" i="1" s="1"/>
  <c r="O8" i="1"/>
  <c r="P8" i="1" s="1"/>
  <c r="O7" i="1"/>
  <c r="P7" i="1" s="1"/>
  <c r="O5" i="1"/>
  <c r="P5" i="1" s="1"/>
  <c r="O4" i="1"/>
  <c r="P4" i="1" s="1"/>
</calcChain>
</file>

<file path=xl/sharedStrings.xml><?xml version="1.0" encoding="utf-8"?>
<sst xmlns="http://schemas.openxmlformats.org/spreadsheetml/2006/main" count="564" uniqueCount="160">
  <si>
    <t>№ п/п</t>
  </si>
  <si>
    <t>КОДЫ</t>
  </si>
  <si>
    <t>счетчик</t>
  </si>
  <si>
    <t>район</t>
  </si>
  <si>
    <t>Предмет</t>
  </si>
  <si>
    <t>Класс</t>
  </si>
  <si>
    <t>Пол</t>
  </si>
  <si>
    <t xml:space="preserve">Дата рождения </t>
  </si>
  <si>
    <t>ОО</t>
  </si>
  <si>
    <t>Задание 
№1</t>
  </si>
  <si>
    <t>Задание 
№2</t>
  </si>
  <si>
    <t>Задание 
№3</t>
  </si>
  <si>
    <t>Задание 
№4</t>
  </si>
  <si>
    <t>Задание 
№5</t>
  </si>
  <si>
    <t>Итоговый балл (35 б)</t>
  </si>
  <si>
    <t>% выполнения</t>
  </si>
  <si>
    <t>Результат</t>
  </si>
  <si>
    <t>8М06</t>
  </si>
  <si>
    <t>к</t>
  </si>
  <si>
    <t>математика</t>
  </si>
  <si>
    <t>ж</t>
  </si>
  <si>
    <t>Победитель</t>
  </si>
  <si>
    <t>8М03</t>
  </si>
  <si>
    <t>м</t>
  </si>
  <si>
    <t>Призер</t>
  </si>
  <si>
    <t>8М01</t>
  </si>
  <si>
    <t>8М33</t>
  </si>
  <si>
    <t>ц</t>
  </si>
  <si>
    <t>8М53</t>
  </si>
  <si>
    <t>а</t>
  </si>
  <si>
    <t>8М83</t>
  </si>
  <si>
    <t>8М19</t>
  </si>
  <si>
    <t>8М105</t>
  </si>
  <si>
    <t>8М95</t>
  </si>
  <si>
    <t>8М13</t>
  </si>
  <si>
    <t>8М21</t>
  </si>
  <si>
    <t>8М47</t>
  </si>
  <si>
    <t>8М89</t>
  </si>
  <si>
    <t>8М29</t>
  </si>
  <si>
    <t>8М88</t>
  </si>
  <si>
    <t>8М05</t>
  </si>
  <si>
    <t>8М18</t>
  </si>
  <si>
    <t>8М55</t>
  </si>
  <si>
    <t>8М79</t>
  </si>
  <si>
    <t>8М80</t>
  </si>
  <si>
    <t>8М90</t>
  </si>
  <si>
    <t>8М93</t>
  </si>
  <si>
    <t>8М101</t>
  </si>
  <si>
    <t>8М54</t>
  </si>
  <si>
    <t>8М103</t>
  </si>
  <si>
    <t>8М10</t>
  </si>
  <si>
    <t>8М14</t>
  </si>
  <si>
    <t>8М57</t>
  </si>
  <si>
    <t>8М75</t>
  </si>
  <si>
    <t>8М77</t>
  </si>
  <si>
    <t>8М04</t>
  </si>
  <si>
    <t>8М73</t>
  </si>
  <si>
    <t>8М111</t>
  </si>
  <si>
    <t>8М20</t>
  </si>
  <si>
    <t>8М84</t>
  </si>
  <si>
    <t>8М07</t>
  </si>
  <si>
    <t>8М09</t>
  </si>
  <si>
    <t>8М15</t>
  </si>
  <si>
    <t>8М35</t>
  </si>
  <si>
    <t>8М41</t>
  </si>
  <si>
    <t>8М42</t>
  </si>
  <si>
    <t>8М51</t>
  </si>
  <si>
    <t>8М56</t>
  </si>
  <si>
    <t>8М60</t>
  </si>
  <si>
    <t>8М87</t>
  </si>
  <si>
    <t>8М99</t>
  </si>
  <si>
    <t>8М100</t>
  </si>
  <si>
    <t>8М106</t>
  </si>
  <si>
    <t>8М109</t>
  </si>
  <si>
    <t>8М114</t>
  </si>
  <si>
    <t>8М117</t>
  </si>
  <si>
    <t>8М120</t>
  </si>
  <si>
    <t>8М124</t>
  </si>
  <si>
    <t>8М37</t>
  </si>
  <si>
    <t>8М66</t>
  </si>
  <si>
    <t>8М78</t>
  </si>
  <si>
    <t>8М67</t>
  </si>
  <si>
    <t>8М69</t>
  </si>
  <si>
    <t>8М110</t>
  </si>
  <si>
    <t>8М115</t>
  </si>
  <si>
    <t>8М82</t>
  </si>
  <si>
    <t>8М08</t>
  </si>
  <si>
    <t>8М11</t>
  </si>
  <si>
    <t>8М36</t>
  </si>
  <si>
    <t>8М43</t>
  </si>
  <si>
    <t>8М85</t>
  </si>
  <si>
    <t>8М96</t>
  </si>
  <si>
    <t>8М25</t>
  </si>
  <si>
    <t>8М28</t>
  </si>
  <si>
    <t>8М76</t>
  </si>
  <si>
    <t>8М104</t>
  </si>
  <si>
    <t>8М30</t>
  </si>
  <si>
    <t>8М39</t>
  </si>
  <si>
    <t>8М46</t>
  </si>
  <si>
    <t>8М52</t>
  </si>
  <si>
    <t>8М62</t>
  </si>
  <si>
    <t>8М71</t>
  </si>
  <si>
    <t>8М81</t>
  </si>
  <si>
    <t>8М102</t>
  </si>
  <si>
    <t>8М122</t>
  </si>
  <si>
    <t>8М126</t>
  </si>
  <si>
    <t>8М128</t>
  </si>
  <si>
    <t>8М16</t>
  </si>
  <si>
    <t>8М17</t>
  </si>
  <si>
    <t>8М22</t>
  </si>
  <si>
    <t>8М23</t>
  </si>
  <si>
    <t>8М24</t>
  </si>
  <si>
    <t>8М26</t>
  </si>
  <si>
    <t>8М27</t>
  </si>
  <si>
    <t>8М31</t>
  </si>
  <si>
    <t>8М32</t>
  </si>
  <si>
    <t>8М34</t>
  </si>
  <si>
    <t>8М38</t>
  </si>
  <si>
    <t>Школа имени С.П.Королёва</t>
  </si>
  <si>
    <t>8М40</t>
  </si>
  <si>
    <t>8М44</t>
  </si>
  <si>
    <t>8М45</t>
  </si>
  <si>
    <t>8М48</t>
  </si>
  <si>
    <t>8М50</t>
  </si>
  <si>
    <t>8М59</t>
  </si>
  <si>
    <t>8М61</t>
  </si>
  <si>
    <t>8М64</t>
  </si>
  <si>
    <t>8М65</t>
  </si>
  <si>
    <t>8М68</t>
  </si>
  <si>
    <t>8М70</t>
  </si>
  <si>
    <t>8М72</t>
  </si>
  <si>
    <t>8М74</t>
  </si>
  <si>
    <t>8М91</t>
  </si>
  <si>
    <t>8М92</t>
  </si>
  <si>
    <t>8М94</t>
  </si>
  <si>
    <t>8М97</t>
  </si>
  <si>
    <t>8М108</t>
  </si>
  <si>
    <t>8М112</t>
  </si>
  <si>
    <t>8М113</t>
  </si>
  <si>
    <t>8М119</t>
  </si>
  <si>
    <t>8М125</t>
  </si>
  <si>
    <t>8М127</t>
  </si>
  <si>
    <t>8М129</t>
  </si>
  <si>
    <t>8М02</t>
  </si>
  <si>
    <t>неявка</t>
  </si>
  <si>
    <t>8М12</t>
  </si>
  <si>
    <t>8М49</t>
  </si>
  <si>
    <t>8М58</t>
  </si>
  <si>
    <t>ТАУ</t>
  </si>
  <si>
    <t>8М63</t>
  </si>
  <si>
    <t>8М86</t>
  </si>
  <si>
    <t>8М98</t>
  </si>
  <si>
    <t>8М107</t>
  </si>
  <si>
    <t>8М116</t>
  </si>
  <si>
    <t>8М118</t>
  </si>
  <si>
    <t>8М121</t>
  </si>
  <si>
    <t>8М123</t>
  </si>
  <si>
    <t>Дата размещения на сайт: 29.11.2022</t>
  </si>
  <si>
    <t>Итоговый протокол окружного этапа всероссийской олимпиады школьников в 2022-2023 уч.году
Математика. 8 класс</t>
  </si>
  <si>
    <t>апелляция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</si>
</sst>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7" fillId="0" borderId="0"/>
    <xf numFmtId="0" fontId="8" fillId="0" borderId="0"/>
    <xf numFmtId="0" fontId="9" fillId="0" borderId="0"/>
    <xf numFmtId="0" fontId="7" fillId="0" borderId="0"/>
    <xf numFmtId="0" fontId="10" fillId="0" borderId="0"/>
  </cellStyleXfs>
  <cellXfs count="133">
    <xf numFmtId="0" fontId="0" fillId="0" borderId="0" xfId="0"/>
    <xf numFmtId="0" fontId="2" fillId="2" borderId="0" xfId="0" applyFont="1" applyFill="1" applyBorder="1" applyAlignment="1">
      <alignment horizontal="centerContinuous" wrapText="1"/>
    </xf>
    <xf numFmtId="0" fontId="0" fillId="2" borderId="0" xfId="0" applyFill="1" applyAlignment="1">
      <alignment horizontal="centerContinuous"/>
    </xf>
    <xf numFmtId="0" fontId="0" fillId="2" borderId="0" xfId="0" applyFill="1"/>
    <xf numFmtId="0" fontId="4" fillId="2" borderId="1" xfId="2" applyNumberFormat="1" applyFont="1" applyFill="1" applyBorder="1" applyAlignment="1">
      <alignment vertical="center"/>
    </xf>
    <xf numFmtId="0" fontId="0" fillId="2" borderId="0" xfId="0" applyFill="1" applyAlignment="1">
      <alignment horizontal="left"/>
    </xf>
    <xf numFmtId="49" fontId="5" fillId="2" borderId="2" xfId="2" applyNumberFormat="1" applyFont="1" applyFill="1" applyBorder="1" applyAlignment="1">
      <alignment horizontal="center" vertical="center" wrapText="1"/>
    </xf>
    <xf numFmtId="49" fontId="5" fillId="2" borderId="3" xfId="2" applyNumberFormat="1" applyFont="1" applyFill="1" applyBorder="1" applyAlignment="1">
      <alignment horizontal="center" vertical="center" wrapText="1"/>
    </xf>
    <xf numFmtId="49" fontId="5" fillId="2" borderId="4" xfId="2" applyNumberFormat="1" applyFont="1" applyFill="1" applyBorder="1" applyAlignment="1">
      <alignment horizontal="center" vertical="center" wrapText="1"/>
    </xf>
    <xf numFmtId="49" fontId="5" fillId="2" borderId="3" xfId="2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4" fillId="2" borderId="2" xfId="2" applyNumberFormat="1" applyFont="1" applyFill="1" applyBorder="1" applyAlignment="1">
      <alignment horizontal="center" vertical="center" wrapText="1"/>
    </xf>
    <xf numFmtId="0" fontId="4" fillId="2" borderId="3" xfId="2" applyNumberFormat="1" applyFont="1" applyFill="1" applyBorder="1" applyAlignment="1">
      <alignment horizontal="center" vertical="center" wrapText="1"/>
    </xf>
    <xf numFmtId="49" fontId="4" fillId="2" borderId="5" xfId="2" applyNumberFormat="1" applyFont="1" applyFill="1" applyBorder="1" applyAlignment="1">
      <alignment horizontal="center" vertical="center" wrapText="1"/>
    </xf>
    <xf numFmtId="0" fontId="4" fillId="2" borderId="3" xfId="2" applyNumberFormat="1" applyFont="1" applyFill="1" applyBorder="1" applyAlignment="1">
      <alignment vertical="center" wrapText="1"/>
    </xf>
    <xf numFmtId="0" fontId="4" fillId="2" borderId="6" xfId="2" applyFont="1" applyFill="1" applyBorder="1" applyAlignment="1">
      <alignment horizontal="center" vertical="center" wrapText="1"/>
    </xf>
    <xf numFmtId="14" fontId="4" fillId="2" borderId="7" xfId="2" applyNumberFormat="1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9" fontId="6" fillId="2" borderId="3" xfId="1" applyFont="1" applyFill="1" applyBorder="1" applyAlignment="1">
      <alignment horizontal="center" vertical="center"/>
    </xf>
    <xf numFmtId="0" fontId="4" fillId="2" borderId="6" xfId="2" applyNumberFormat="1" applyFont="1" applyFill="1" applyBorder="1" applyAlignment="1">
      <alignment horizontal="center" vertical="center" wrapText="1"/>
    </xf>
    <xf numFmtId="0" fontId="4" fillId="2" borderId="8" xfId="2" applyNumberFormat="1" applyFont="1" applyFill="1" applyBorder="1" applyAlignment="1">
      <alignment horizontal="center" vertical="center"/>
    </xf>
    <xf numFmtId="49" fontId="4" fillId="2" borderId="9" xfId="2" applyNumberFormat="1" applyFont="1" applyFill="1" applyBorder="1" applyAlignment="1">
      <alignment horizontal="center" vertical="center" wrapText="1"/>
    </xf>
    <xf numFmtId="14" fontId="4" fillId="2" borderId="11" xfId="2" applyNumberFormat="1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center" vertical="center"/>
    </xf>
    <xf numFmtId="49" fontId="4" fillId="3" borderId="9" xfId="3" applyNumberFormat="1" applyFont="1" applyFill="1" applyBorder="1" applyAlignment="1">
      <alignment horizontal="center" vertical="center" wrapText="1"/>
    </xf>
    <xf numFmtId="0" fontId="4" fillId="3" borderId="4" xfId="3" applyFont="1" applyFill="1" applyBorder="1" applyAlignment="1">
      <alignment horizontal="center" vertical="center" wrapText="1"/>
    </xf>
    <xf numFmtId="14" fontId="4" fillId="3" borderId="2" xfId="3" applyNumberFormat="1" applyFont="1" applyFill="1" applyBorder="1" applyAlignment="1">
      <alignment horizontal="left" vertical="center" wrapText="1"/>
    </xf>
    <xf numFmtId="0" fontId="4" fillId="3" borderId="3" xfId="3" applyNumberFormat="1" applyFont="1" applyFill="1" applyBorder="1" applyAlignment="1">
      <alignment horizontal="center" vertical="center"/>
    </xf>
    <xf numFmtId="0" fontId="4" fillId="2" borderId="3" xfId="2" applyNumberFormat="1" applyFont="1" applyFill="1" applyBorder="1" applyAlignment="1">
      <alignment horizontal="center" vertical="center"/>
    </xf>
    <xf numFmtId="49" fontId="4" fillId="2" borderId="9" xfId="2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/>
    </xf>
    <xf numFmtId="14" fontId="4" fillId="2" borderId="2" xfId="2" applyNumberFormat="1" applyFont="1" applyFill="1" applyBorder="1" applyAlignment="1">
      <alignment horizontal="left" vertical="center"/>
    </xf>
    <xf numFmtId="0" fontId="4" fillId="4" borderId="9" xfId="4" applyFont="1" applyFill="1" applyBorder="1" applyAlignment="1">
      <alignment horizontal="center" vertical="center"/>
    </xf>
    <xf numFmtId="0" fontId="4" fillId="4" borderId="4" xfId="4" applyFont="1" applyFill="1" applyBorder="1" applyAlignment="1">
      <alignment horizontal="center" vertical="center"/>
    </xf>
    <xf numFmtId="164" fontId="4" fillId="4" borderId="2" xfId="4" applyNumberFormat="1" applyFont="1" applyFill="1" applyBorder="1" applyAlignment="1">
      <alignment horizontal="left" vertical="center"/>
    </xf>
    <xf numFmtId="0" fontId="4" fillId="2" borderId="3" xfId="4" applyFont="1" applyFill="1" applyBorder="1" applyAlignment="1">
      <alignment horizontal="center" vertical="center"/>
    </xf>
    <xf numFmtId="0" fontId="4" fillId="2" borderId="10" xfId="2" applyNumberFormat="1" applyFont="1" applyFill="1" applyBorder="1" applyAlignment="1">
      <alignment horizontal="center" vertical="center" wrapText="1"/>
    </xf>
    <xf numFmtId="0" fontId="4" fillId="2" borderId="12" xfId="2" applyNumberFormat="1" applyFont="1" applyFill="1" applyBorder="1" applyAlignment="1">
      <alignment horizontal="center" vertical="center"/>
    </xf>
    <xf numFmtId="0" fontId="4" fillId="2" borderId="13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/>
    </xf>
    <xf numFmtId="14" fontId="4" fillId="2" borderId="14" xfId="5" applyNumberFormat="1" applyFont="1" applyFill="1" applyBorder="1" applyAlignment="1">
      <alignment horizontal="left" vertical="center"/>
    </xf>
    <xf numFmtId="0" fontId="4" fillId="2" borderId="15" xfId="5" applyNumberFormat="1" applyFont="1" applyFill="1" applyBorder="1" applyAlignment="1">
      <alignment horizontal="center" vertical="center"/>
    </xf>
    <xf numFmtId="14" fontId="4" fillId="2" borderId="2" xfId="2" applyNumberFormat="1" applyFont="1" applyFill="1" applyBorder="1" applyAlignment="1">
      <alignment horizontal="left" vertical="center" wrapText="1"/>
    </xf>
    <xf numFmtId="0" fontId="0" fillId="2" borderId="3" xfId="0" applyFill="1" applyBorder="1"/>
    <xf numFmtId="49" fontId="4" fillId="2" borderId="16" xfId="2" applyNumberFormat="1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14" fontId="4" fillId="5" borderId="2" xfId="2" applyNumberFormat="1" applyFont="1" applyFill="1" applyBorder="1" applyAlignment="1">
      <alignment horizontal="left" vertical="center"/>
    </xf>
    <xf numFmtId="0" fontId="4" fillId="2" borderId="12" xfId="2" applyFon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left" vertical="center"/>
    </xf>
    <xf numFmtId="0" fontId="4" fillId="2" borderId="12" xfId="0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 wrapText="1"/>
    </xf>
    <xf numFmtId="0" fontId="4" fillId="2" borderId="12" xfId="4" applyFont="1" applyFill="1" applyBorder="1" applyAlignment="1">
      <alignment horizontal="center" vertical="center"/>
    </xf>
    <xf numFmtId="49" fontId="4" fillId="2" borderId="9" xfId="3" applyNumberFormat="1" applyFont="1" applyFill="1" applyBorder="1" applyAlignment="1">
      <alignment horizontal="center" vertical="center"/>
    </xf>
    <xf numFmtId="0" fontId="4" fillId="2" borderId="4" xfId="3" applyNumberFormat="1" applyFont="1" applyFill="1" applyBorder="1" applyAlignment="1">
      <alignment horizontal="center" vertical="center"/>
    </xf>
    <xf numFmtId="14" fontId="4" fillId="2" borderId="2" xfId="3" applyNumberFormat="1" applyFont="1" applyFill="1" applyBorder="1" applyAlignment="1">
      <alignment horizontal="left" vertical="center"/>
    </xf>
    <xf numFmtId="0" fontId="4" fillId="2" borderId="3" xfId="3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49" fontId="4" fillId="2" borderId="5" xfId="2" applyNumberFormat="1" applyFont="1" applyFill="1" applyBorder="1" applyAlignment="1">
      <alignment horizontal="center" vertical="center"/>
    </xf>
    <xf numFmtId="0" fontId="4" fillId="2" borderId="9" xfId="2" applyNumberFormat="1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 wrapText="1"/>
    </xf>
    <xf numFmtId="0" fontId="4" fillId="2" borderId="9" xfId="2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4" fontId="4" fillId="2" borderId="11" xfId="0" applyNumberFormat="1" applyFont="1" applyFill="1" applyBorder="1" applyAlignment="1">
      <alignment horizontal="left" vertical="center"/>
    </xf>
    <xf numFmtId="49" fontId="4" fillId="2" borderId="12" xfId="2" applyNumberFormat="1" applyFont="1" applyFill="1" applyBorder="1" applyAlignment="1">
      <alignment horizontal="center" vertical="center" wrapText="1"/>
    </xf>
    <xf numFmtId="49" fontId="4" fillId="2" borderId="12" xfId="2" applyNumberFormat="1" applyFont="1" applyFill="1" applyBorder="1" applyAlignment="1">
      <alignment horizontal="center" vertical="center"/>
    </xf>
    <xf numFmtId="14" fontId="4" fillId="2" borderId="11" xfId="2" applyNumberFormat="1" applyFont="1" applyFill="1" applyBorder="1" applyAlignment="1">
      <alignment horizontal="left" vertical="center"/>
    </xf>
    <xf numFmtId="49" fontId="4" fillId="2" borderId="16" xfId="2" applyNumberFormat="1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49" fontId="4" fillId="3" borderId="5" xfId="3" applyNumberFormat="1" applyFont="1" applyFill="1" applyBorder="1" applyAlignment="1">
      <alignment horizontal="center" vertical="center" wrapText="1"/>
    </xf>
    <xf numFmtId="0" fontId="4" fillId="3" borderId="12" xfId="3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vertical="center"/>
    </xf>
    <xf numFmtId="0" fontId="4" fillId="2" borderId="4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vertical="center"/>
    </xf>
    <xf numFmtId="14" fontId="4" fillId="2" borderId="2" xfId="5" applyNumberFormat="1" applyFont="1" applyFill="1" applyBorder="1" applyAlignment="1">
      <alignment horizontal="left" vertical="center"/>
    </xf>
    <xf numFmtId="0" fontId="4" fillId="2" borderId="12" xfId="5" applyNumberFormat="1" applyFont="1" applyFill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vertical="center"/>
    </xf>
    <xf numFmtId="0" fontId="4" fillId="2" borderId="4" xfId="6" applyFont="1" applyFill="1" applyBorder="1" applyAlignment="1">
      <alignment horizontal="center" vertical="center" wrapText="1"/>
    </xf>
    <xf numFmtId="49" fontId="4" fillId="3" borderId="2" xfId="3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left" vertical="center" wrapText="1"/>
    </xf>
    <xf numFmtId="49" fontId="4" fillId="2" borderId="2" xfId="2" applyNumberFormat="1" applyFont="1" applyFill="1" applyBorder="1" applyAlignment="1">
      <alignment horizontal="center" vertical="center" wrapText="1"/>
    </xf>
    <xf numFmtId="49" fontId="4" fillId="2" borderId="2" xfId="3" applyNumberFormat="1" applyFont="1" applyFill="1" applyBorder="1" applyAlignment="1">
      <alignment horizontal="center" vertical="center"/>
    </xf>
    <xf numFmtId="0" fontId="4" fillId="2" borderId="12" xfId="3" applyNumberFormat="1" applyFont="1" applyFill="1" applyBorder="1" applyAlignment="1">
      <alignment horizontal="center" vertical="center"/>
    </xf>
    <xf numFmtId="0" fontId="4" fillId="2" borderId="2" xfId="5" applyFont="1" applyFill="1" applyBorder="1" applyAlignment="1">
      <alignment horizontal="center" vertical="center"/>
    </xf>
    <xf numFmtId="0" fontId="4" fillId="2" borderId="16" xfId="2" applyNumberFormat="1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/>
    </xf>
    <xf numFmtId="14" fontId="4" fillId="2" borderId="2" xfId="7" applyNumberFormat="1" applyFont="1" applyFill="1" applyBorder="1" applyAlignment="1">
      <alignment horizontal="left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4" fillId="2" borderId="18" xfId="2" applyNumberFormat="1" applyFont="1" applyFill="1" applyBorder="1" applyAlignment="1">
      <alignment horizontal="center" vertical="center"/>
    </xf>
    <xf numFmtId="0" fontId="4" fillId="2" borderId="10" xfId="2" applyNumberFormat="1" applyFont="1" applyFill="1" applyBorder="1" applyAlignment="1">
      <alignment horizontal="center" vertical="center"/>
    </xf>
    <xf numFmtId="49" fontId="4" fillId="2" borderId="19" xfId="2" applyNumberFormat="1" applyFont="1" applyFill="1" applyBorder="1" applyAlignment="1">
      <alignment horizontal="center" vertical="center"/>
    </xf>
    <xf numFmtId="0" fontId="4" fillId="2" borderId="20" xfId="2" applyNumberFormat="1" applyFont="1" applyFill="1" applyBorder="1" applyAlignment="1">
      <alignment horizontal="center" vertical="center"/>
    </xf>
    <xf numFmtId="14" fontId="4" fillId="2" borderId="19" xfId="2" applyNumberFormat="1" applyFont="1" applyFill="1" applyBorder="1" applyAlignment="1">
      <alignment horizontal="left" vertical="center" wrapText="1"/>
    </xf>
    <xf numFmtId="0" fontId="4" fillId="2" borderId="21" xfId="2" applyFont="1" applyFill="1" applyBorder="1" applyAlignment="1">
      <alignment horizontal="center" vertical="center"/>
    </xf>
    <xf numFmtId="49" fontId="4" fillId="2" borderId="7" xfId="2" applyNumberFormat="1" applyFont="1" applyFill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0" fontId="4" fillId="2" borderId="3" xfId="5" applyNumberFormat="1" applyFont="1" applyFill="1" applyBorder="1" applyAlignment="1">
      <alignment horizontal="center" vertical="center"/>
    </xf>
    <xf numFmtId="0" fontId="4" fillId="2" borderId="9" xfId="6" applyFont="1" applyFill="1" applyBorder="1" applyAlignment="1">
      <alignment horizontal="center" vertical="center" wrapText="1"/>
    </xf>
    <xf numFmtId="49" fontId="4" fillId="2" borderId="3" xfId="2" applyNumberFormat="1" applyFont="1" applyFill="1" applyBorder="1" applyAlignment="1">
      <alignment horizontal="center" vertical="center"/>
    </xf>
    <xf numFmtId="0" fontId="4" fillId="2" borderId="6" xfId="2" applyNumberFormat="1" applyFont="1" applyFill="1" applyBorder="1" applyAlignment="1">
      <alignment vertical="center" wrapText="1"/>
    </xf>
    <xf numFmtId="0" fontId="4" fillId="2" borderId="22" xfId="2" applyNumberFormat="1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13" xfId="2" applyNumberFormat="1" applyFont="1" applyFill="1" applyBorder="1" applyAlignment="1">
      <alignment horizontal="center" vertical="center"/>
    </xf>
    <xf numFmtId="14" fontId="4" fillId="2" borderId="23" xfId="2" applyNumberFormat="1" applyFont="1" applyFill="1" applyBorder="1" applyAlignment="1">
      <alignment horizontal="left" vertical="center"/>
    </xf>
    <xf numFmtId="0" fontId="4" fillId="2" borderId="15" xfId="2" applyNumberFormat="1" applyFont="1" applyFill="1" applyBorder="1" applyAlignment="1">
      <alignment horizontal="center" vertical="center"/>
    </xf>
    <xf numFmtId="0" fontId="4" fillId="2" borderId="5" xfId="2" applyNumberFormat="1" applyFont="1" applyFill="1" applyBorder="1" applyAlignment="1">
      <alignment vertical="center" wrapText="1"/>
    </xf>
    <xf numFmtId="14" fontId="4" fillId="2" borderId="3" xfId="2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left" vertical="center"/>
    </xf>
    <xf numFmtId="0" fontId="4" fillId="2" borderId="7" xfId="5" applyFont="1" applyFill="1" applyBorder="1" applyAlignment="1">
      <alignment horizontal="center" vertical="center"/>
    </xf>
    <xf numFmtId="0" fontId="4" fillId="2" borderId="6" xfId="5" applyFont="1" applyFill="1" applyBorder="1" applyAlignment="1">
      <alignment horizontal="center" vertical="center"/>
    </xf>
    <xf numFmtId="14" fontId="4" fillId="2" borderId="7" xfId="5" applyNumberFormat="1" applyFont="1" applyFill="1" applyBorder="1" applyAlignment="1">
      <alignment horizontal="left" vertical="center"/>
    </xf>
    <xf numFmtId="0" fontId="4" fillId="2" borderId="8" xfId="5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12" fillId="2" borderId="0" xfId="0" applyFont="1" applyFill="1" applyAlignment="1">
      <alignment wrapText="1"/>
    </xf>
    <xf numFmtId="49" fontId="4" fillId="3" borderId="16" xfId="3" applyNumberFormat="1" applyFont="1" applyFill="1" applyBorder="1" applyAlignment="1">
      <alignment horizontal="center" vertical="center" wrapText="1"/>
    </xf>
    <xf numFmtId="0" fontId="4" fillId="4" borderId="5" xfId="4" applyFont="1" applyFill="1" applyBorder="1" applyAlignment="1">
      <alignment horizontal="center" vertical="center"/>
    </xf>
    <xf numFmtId="0" fontId="4" fillId="4" borderId="10" xfId="4" applyFont="1" applyFill="1" applyBorder="1" applyAlignment="1">
      <alignment horizontal="center" vertical="center"/>
    </xf>
  </cellXfs>
  <cellStyles count="8">
    <cellStyle name="Обычный" xfId="0" builtinId="0"/>
    <cellStyle name="Обычный 2" xfId="2" xr:uid="{00000000-0005-0000-0000-000001000000}"/>
    <cellStyle name="Обычный 2 2" xfId="7" xr:uid="{00000000-0005-0000-0000-000002000000}"/>
    <cellStyle name="Обычный 3" xfId="5" xr:uid="{00000000-0005-0000-0000-000003000000}"/>
    <cellStyle name="Обычный 5" xfId="3" xr:uid="{00000000-0005-0000-0000-000004000000}"/>
    <cellStyle name="Обычный 6" xfId="4" xr:uid="{00000000-0005-0000-0000-000005000000}"/>
    <cellStyle name="Обычный_Прил 3 Призеры района 2012-2013" xfId="6" xr:uid="{00000000-0005-0000-0000-00000600000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32"/>
  <sheetViews>
    <sheetView tabSelected="1" zoomScaleNormal="100" workbookViewId="0">
      <selection activeCell="T12" sqref="T12"/>
    </sheetView>
  </sheetViews>
  <sheetFormatPr defaultColWidth="12.44140625" defaultRowHeight="14.4" x14ac:dyDescent="0.3"/>
  <cols>
    <col min="1" max="1" width="5.6640625" style="3" customWidth="1"/>
    <col min="2" max="2" width="6.5546875" style="3" customWidth="1"/>
    <col min="3" max="3" width="5.33203125" style="3" customWidth="1"/>
    <col min="4" max="4" width="2.5546875" style="3" customWidth="1"/>
    <col min="5" max="5" width="12.44140625" style="3"/>
    <col min="6" max="7" width="5.44140625" style="3" customWidth="1"/>
    <col min="8" max="8" width="12.44140625" style="5"/>
    <col min="9" max="9" width="9.33203125" style="3" customWidth="1"/>
    <col min="10" max="14" width="9.6640625" style="3" customWidth="1"/>
    <col min="15" max="15" width="12.44140625" style="3" customWidth="1"/>
    <col min="16" max="17" width="12.44140625" style="3"/>
    <col min="18" max="18" width="12.44140625" style="128"/>
    <col min="19" max="16384" width="12.44140625" style="3"/>
  </cols>
  <sheetData>
    <row r="1" spans="1:18" ht="28.2" x14ac:dyDescent="0.3">
      <c r="A1" s="1" t="s">
        <v>158</v>
      </c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  <c r="Q1" s="1"/>
    </row>
    <row r="2" spans="1:18" ht="15.6" x14ac:dyDescent="0.3">
      <c r="A2" s="4" t="s">
        <v>157</v>
      </c>
    </row>
    <row r="3" spans="1:18" s="10" customFormat="1" ht="39.6" customHeight="1" x14ac:dyDescent="0.3">
      <c r="A3" s="6" t="s">
        <v>0</v>
      </c>
      <c r="B3" s="7" t="s">
        <v>1</v>
      </c>
      <c r="C3" s="7" t="s">
        <v>2</v>
      </c>
      <c r="D3" s="8" t="s">
        <v>3</v>
      </c>
      <c r="E3" s="7" t="s">
        <v>4</v>
      </c>
      <c r="F3" s="7" t="s">
        <v>5</v>
      </c>
      <c r="G3" s="8" t="s">
        <v>6</v>
      </c>
      <c r="H3" s="9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129"/>
    </row>
    <row r="4" spans="1:18" ht="15.6" x14ac:dyDescent="0.3">
      <c r="A4" s="11">
        <v>1</v>
      </c>
      <c r="B4" s="12" t="s">
        <v>17</v>
      </c>
      <c r="C4" s="12">
        <v>6</v>
      </c>
      <c r="D4" s="13" t="s">
        <v>18</v>
      </c>
      <c r="E4" s="14" t="s">
        <v>19</v>
      </c>
      <c r="F4" s="12">
        <v>8</v>
      </c>
      <c r="G4" s="15" t="s">
        <v>20</v>
      </c>
      <c r="H4" s="16">
        <v>39834</v>
      </c>
      <c r="I4" s="17">
        <v>6</v>
      </c>
      <c r="J4" s="18">
        <v>7</v>
      </c>
      <c r="K4" s="18">
        <v>7</v>
      </c>
      <c r="L4" s="18">
        <v>7</v>
      </c>
      <c r="M4" s="18">
        <v>7</v>
      </c>
      <c r="N4" s="18">
        <v>1</v>
      </c>
      <c r="O4" s="19">
        <f>SUM(J4:N4)</f>
        <v>29</v>
      </c>
      <c r="P4" s="20">
        <f>O4/35</f>
        <v>0.82857142857142863</v>
      </c>
      <c r="Q4" s="14" t="s">
        <v>21</v>
      </c>
    </row>
    <row r="5" spans="1:18" ht="15.6" x14ac:dyDescent="0.3">
      <c r="A5" s="11">
        <v>2</v>
      </c>
      <c r="B5" s="12" t="s">
        <v>22</v>
      </c>
      <c r="C5" s="12">
        <v>3</v>
      </c>
      <c r="D5" s="13" t="s">
        <v>18</v>
      </c>
      <c r="E5" s="14" t="s">
        <v>19</v>
      </c>
      <c r="F5" s="12">
        <v>8</v>
      </c>
      <c r="G5" s="21" t="s">
        <v>23</v>
      </c>
      <c r="H5" s="16">
        <v>39480</v>
      </c>
      <c r="I5" s="22">
        <v>25</v>
      </c>
      <c r="J5" s="18">
        <v>7</v>
      </c>
      <c r="K5" s="18">
        <v>7</v>
      </c>
      <c r="L5" s="18">
        <v>7</v>
      </c>
      <c r="M5" s="18">
        <v>7</v>
      </c>
      <c r="N5" s="18">
        <v>0</v>
      </c>
      <c r="O5" s="19">
        <f>SUM(J5:N5)</f>
        <v>28</v>
      </c>
      <c r="P5" s="20">
        <f>O5/35</f>
        <v>0.8</v>
      </c>
      <c r="Q5" s="14" t="s">
        <v>24</v>
      </c>
    </row>
    <row r="6" spans="1:18" ht="15.6" x14ac:dyDescent="0.3">
      <c r="A6" s="11">
        <v>5</v>
      </c>
      <c r="B6" s="30" t="s">
        <v>28</v>
      </c>
      <c r="C6" s="30">
        <v>53</v>
      </c>
      <c r="D6" s="31" t="s">
        <v>29</v>
      </c>
      <c r="E6" s="14" t="s">
        <v>19</v>
      </c>
      <c r="F6" s="30">
        <v>8</v>
      </c>
      <c r="G6" s="99" t="s">
        <v>23</v>
      </c>
      <c r="H6" s="71">
        <v>39481</v>
      </c>
      <c r="I6" s="25">
        <v>51</v>
      </c>
      <c r="J6" s="18">
        <v>7</v>
      </c>
      <c r="K6" s="18">
        <v>0</v>
      </c>
      <c r="L6" s="18">
        <v>6</v>
      </c>
      <c r="M6" s="18">
        <v>7</v>
      </c>
      <c r="N6" s="18">
        <v>3</v>
      </c>
      <c r="O6" s="19">
        <f>SUM(J6:N6)</f>
        <v>23</v>
      </c>
      <c r="P6" s="20">
        <f>O6/35</f>
        <v>0.65714285714285714</v>
      </c>
      <c r="Q6" s="14" t="s">
        <v>24</v>
      </c>
      <c r="R6" s="128" t="s">
        <v>159</v>
      </c>
    </row>
    <row r="7" spans="1:18" ht="15.6" x14ac:dyDescent="0.3">
      <c r="A7" s="11">
        <v>3</v>
      </c>
      <c r="B7" s="12" t="s">
        <v>25</v>
      </c>
      <c r="C7" s="12">
        <v>1</v>
      </c>
      <c r="D7" s="23" t="s">
        <v>18</v>
      </c>
      <c r="E7" s="14" t="s">
        <v>19</v>
      </c>
      <c r="F7" s="12">
        <v>8</v>
      </c>
      <c r="G7" s="73" t="s">
        <v>23</v>
      </c>
      <c r="H7" s="44">
        <v>39540</v>
      </c>
      <c r="I7" s="25">
        <v>6</v>
      </c>
      <c r="J7" s="19">
        <v>7</v>
      </c>
      <c r="K7" s="19">
        <v>7</v>
      </c>
      <c r="L7" s="19">
        <v>7</v>
      </c>
      <c r="M7" s="19">
        <v>0</v>
      </c>
      <c r="N7" s="19">
        <v>0</v>
      </c>
      <c r="O7" s="19">
        <f>SUM(J7:N7)</f>
        <v>21</v>
      </c>
      <c r="P7" s="20">
        <f>O7/35</f>
        <v>0.6</v>
      </c>
      <c r="Q7" s="14" t="s">
        <v>24</v>
      </c>
    </row>
    <row r="8" spans="1:18" ht="15.6" x14ac:dyDescent="0.3">
      <c r="A8" s="11">
        <v>4</v>
      </c>
      <c r="B8" s="12" t="s">
        <v>26</v>
      </c>
      <c r="C8" s="12">
        <v>33</v>
      </c>
      <c r="D8" s="26" t="s">
        <v>27</v>
      </c>
      <c r="E8" s="12" t="s">
        <v>19</v>
      </c>
      <c r="F8" s="12">
        <v>8</v>
      </c>
      <c r="G8" s="27" t="s">
        <v>23</v>
      </c>
      <c r="H8" s="28">
        <v>39554</v>
      </c>
      <c r="I8" s="29">
        <v>19</v>
      </c>
      <c r="J8" s="18">
        <v>7</v>
      </c>
      <c r="K8" s="18">
        <v>7</v>
      </c>
      <c r="L8" s="18">
        <v>7</v>
      </c>
      <c r="M8" s="18">
        <v>0</v>
      </c>
      <c r="N8" s="18">
        <v>0</v>
      </c>
      <c r="O8" s="19">
        <f>SUM(J8:N8)</f>
        <v>21</v>
      </c>
      <c r="P8" s="20">
        <f>O8/35</f>
        <v>0.6</v>
      </c>
      <c r="Q8" s="14" t="s">
        <v>24</v>
      </c>
    </row>
    <row r="9" spans="1:18" ht="15.6" x14ac:dyDescent="0.3">
      <c r="A9" s="11">
        <v>6</v>
      </c>
      <c r="B9" s="30" t="s">
        <v>30</v>
      </c>
      <c r="C9" s="30">
        <v>83</v>
      </c>
      <c r="D9" s="34" t="s">
        <v>29</v>
      </c>
      <c r="E9" s="14" t="s">
        <v>19</v>
      </c>
      <c r="F9" s="30">
        <v>8</v>
      </c>
      <c r="G9" s="35" t="s">
        <v>23</v>
      </c>
      <c r="H9" s="36">
        <v>39609</v>
      </c>
      <c r="I9" s="37">
        <v>67</v>
      </c>
      <c r="J9" s="18">
        <v>7</v>
      </c>
      <c r="K9" s="18">
        <v>7</v>
      </c>
      <c r="L9" s="18">
        <v>7</v>
      </c>
      <c r="M9" s="18">
        <v>0</v>
      </c>
      <c r="N9" s="18">
        <v>0</v>
      </c>
      <c r="O9" s="19">
        <f>SUM(J9:N9)</f>
        <v>21</v>
      </c>
      <c r="P9" s="20">
        <f>O9/35</f>
        <v>0.6</v>
      </c>
      <c r="Q9" s="14" t="s">
        <v>24</v>
      </c>
    </row>
    <row r="10" spans="1:18" ht="15.6" x14ac:dyDescent="0.3">
      <c r="A10" s="11">
        <v>7</v>
      </c>
      <c r="B10" s="12" t="s">
        <v>31</v>
      </c>
      <c r="C10" s="12">
        <v>19</v>
      </c>
      <c r="D10" s="23" t="s">
        <v>27</v>
      </c>
      <c r="E10" s="12" t="s">
        <v>19</v>
      </c>
      <c r="F10" s="12">
        <v>8</v>
      </c>
      <c r="G10" s="38" t="s">
        <v>23</v>
      </c>
      <c r="H10" s="24">
        <v>39705</v>
      </c>
      <c r="I10" s="39">
        <v>1</v>
      </c>
      <c r="J10" s="18">
        <v>7</v>
      </c>
      <c r="K10" s="18">
        <v>7</v>
      </c>
      <c r="L10" s="18">
        <v>6</v>
      </c>
      <c r="M10" s="18">
        <v>0</v>
      </c>
      <c r="N10" s="18">
        <v>0</v>
      </c>
      <c r="O10" s="19">
        <f>SUM(J10:N10)</f>
        <v>20</v>
      </c>
      <c r="P10" s="20">
        <f>O10/35</f>
        <v>0.5714285714285714</v>
      </c>
      <c r="Q10" s="14" t="s">
        <v>24</v>
      </c>
    </row>
    <row r="11" spans="1:18" ht="15.6" x14ac:dyDescent="0.3">
      <c r="A11" s="11">
        <v>8</v>
      </c>
      <c r="B11" s="30" t="s">
        <v>32</v>
      </c>
      <c r="C11" s="30">
        <v>105</v>
      </c>
      <c r="D11" s="40" t="s">
        <v>29</v>
      </c>
      <c r="E11" s="14" t="s">
        <v>19</v>
      </c>
      <c r="F11" s="30">
        <v>8</v>
      </c>
      <c r="G11" s="41" t="s">
        <v>23</v>
      </c>
      <c r="H11" s="42">
        <v>39592</v>
      </c>
      <c r="I11" s="43">
        <v>90</v>
      </c>
      <c r="J11" s="18">
        <v>7</v>
      </c>
      <c r="K11" s="18">
        <v>5</v>
      </c>
      <c r="L11" s="18">
        <v>0</v>
      </c>
      <c r="M11" s="18">
        <v>1</v>
      </c>
      <c r="N11" s="18">
        <v>7</v>
      </c>
      <c r="O11" s="19">
        <f>SUM(J11:N11)</f>
        <v>20</v>
      </c>
      <c r="P11" s="20">
        <f>O11/35</f>
        <v>0.5714285714285714</v>
      </c>
      <c r="Q11" s="14" t="s">
        <v>24</v>
      </c>
    </row>
    <row r="12" spans="1:18" ht="15.6" x14ac:dyDescent="0.3">
      <c r="A12" s="11">
        <v>13</v>
      </c>
      <c r="B12" s="30" t="s">
        <v>37</v>
      </c>
      <c r="C12" s="30">
        <v>89</v>
      </c>
      <c r="D12" s="60" t="s">
        <v>29</v>
      </c>
      <c r="E12" s="14" t="s">
        <v>19</v>
      </c>
      <c r="F12" s="30">
        <v>8</v>
      </c>
      <c r="G12" s="51" t="s">
        <v>20</v>
      </c>
      <c r="H12" s="52">
        <v>39755</v>
      </c>
      <c r="I12" s="61">
        <v>57</v>
      </c>
      <c r="J12" s="18">
        <v>7</v>
      </c>
      <c r="K12" s="18">
        <v>7</v>
      </c>
      <c r="L12" s="18">
        <v>2</v>
      </c>
      <c r="M12" s="18">
        <v>0</v>
      </c>
      <c r="N12" s="18">
        <v>4</v>
      </c>
      <c r="O12" s="19">
        <f>SUM(J12:N12)</f>
        <v>20</v>
      </c>
      <c r="P12" s="20">
        <f>O12/35</f>
        <v>0.5714285714285714</v>
      </c>
      <c r="Q12" s="14" t="s">
        <v>24</v>
      </c>
      <c r="R12" s="128" t="s">
        <v>159</v>
      </c>
    </row>
    <row r="13" spans="1:18" ht="15.6" x14ac:dyDescent="0.3">
      <c r="A13" s="11">
        <v>9</v>
      </c>
      <c r="B13" s="30" t="s">
        <v>33</v>
      </c>
      <c r="C13" s="30">
        <v>95</v>
      </c>
      <c r="D13" s="34" t="s">
        <v>29</v>
      </c>
      <c r="E13" s="14" t="s">
        <v>19</v>
      </c>
      <c r="F13" s="30">
        <v>8</v>
      </c>
      <c r="G13" s="132" t="s">
        <v>20</v>
      </c>
      <c r="H13" s="36">
        <v>39751</v>
      </c>
      <c r="I13" s="37">
        <v>67</v>
      </c>
      <c r="J13" s="18">
        <v>7</v>
      </c>
      <c r="K13" s="18">
        <v>0</v>
      </c>
      <c r="L13" s="18">
        <v>6</v>
      </c>
      <c r="M13" s="18">
        <v>4</v>
      </c>
      <c r="N13" s="18">
        <v>1</v>
      </c>
      <c r="O13" s="19">
        <f>SUM(J13:N13)</f>
        <v>18</v>
      </c>
      <c r="P13" s="20">
        <f>O13/35</f>
        <v>0.51428571428571423</v>
      </c>
      <c r="Q13" s="14" t="s">
        <v>24</v>
      </c>
    </row>
    <row r="14" spans="1:18" ht="15.6" x14ac:dyDescent="0.3">
      <c r="A14" s="11">
        <v>10</v>
      </c>
      <c r="B14" s="12" t="s">
        <v>34</v>
      </c>
      <c r="C14" s="12">
        <v>13</v>
      </c>
      <c r="D14" s="23" t="s">
        <v>18</v>
      </c>
      <c r="E14" s="14" t="s">
        <v>19</v>
      </c>
      <c r="F14" s="12">
        <v>8</v>
      </c>
      <c r="G14" s="54" t="s">
        <v>23</v>
      </c>
      <c r="H14" s="44">
        <v>39778</v>
      </c>
      <c r="I14" s="25">
        <v>6</v>
      </c>
      <c r="J14" s="18">
        <v>5</v>
      </c>
      <c r="K14" s="18">
        <v>5</v>
      </c>
      <c r="L14" s="18">
        <v>6</v>
      </c>
      <c r="M14" s="18">
        <v>0</v>
      </c>
      <c r="N14" s="18">
        <v>1</v>
      </c>
      <c r="O14" s="19">
        <f>SUM(J14:N14)</f>
        <v>17</v>
      </c>
      <c r="P14" s="20">
        <f>O14/35</f>
        <v>0.48571428571428571</v>
      </c>
      <c r="Q14" s="45"/>
    </row>
    <row r="15" spans="1:18" ht="15.6" x14ac:dyDescent="0.3">
      <c r="A15" s="11">
        <v>11</v>
      </c>
      <c r="B15" s="12" t="s">
        <v>35</v>
      </c>
      <c r="C15" s="12">
        <v>21</v>
      </c>
      <c r="D15" s="130" t="s">
        <v>27</v>
      </c>
      <c r="E15" s="12" t="s">
        <v>19</v>
      </c>
      <c r="F15" s="12">
        <v>8</v>
      </c>
      <c r="G15" s="27" t="s">
        <v>23</v>
      </c>
      <c r="H15" s="28">
        <v>39346</v>
      </c>
      <c r="I15" s="75">
        <v>19</v>
      </c>
      <c r="J15" s="18">
        <v>7</v>
      </c>
      <c r="K15" s="18">
        <v>4</v>
      </c>
      <c r="L15" s="18">
        <v>6</v>
      </c>
      <c r="M15" s="18">
        <v>0</v>
      </c>
      <c r="N15" s="18">
        <v>0</v>
      </c>
      <c r="O15" s="19">
        <f>SUM(J15:N15)</f>
        <v>17</v>
      </c>
      <c r="P15" s="20">
        <f>O15/35</f>
        <v>0.48571428571428571</v>
      </c>
      <c r="Q15" s="45"/>
      <c r="R15" s="128" t="s">
        <v>159</v>
      </c>
    </row>
    <row r="16" spans="1:18" ht="15.6" x14ac:dyDescent="0.3">
      <c r="A16" s="11">
        <v>12</v>
      </c>
      <c r="B16" s="30" t="s">
        <v>36</v>
      </c>
      <c r="C16" s="30">
        <v>47</v>
      </c>
      <c r="D16" s="46" t="s">
        <v>29</v>
      </c>
      <c r="E16" s="14" t="s">
        <v>19</v>
      </c>
      <c r="F16" s="30">
        <v>8</v>
      </c>
      <c r="G16" s="47" t="s">
        <v>23</v>
      </c>
      <c r="H16" s="48">
        <v>39766</v>
      </c>
      <c r="I16" s="49">
        <v>51</v>
      </c>
      <c r="J16" s="18">
        <v>3</v>
      </c>
      <c r="K16" s="18">
        <v>0</v>
      </c>
      <c r="L16" s="18">
        <v>7</v>
      </c>
      <c r="M16" s="18">
        <v>0</v>
      </c>
      <c r="N16" s="18">
        <v>7</v>
      </c>
      <c r="O16" s="19">
        <f>SUM(J16:N16)</f>
        <v>17</v>
      </c>
      <c r="P16" s="20">
        <f>O16/35</f>
        <v>0.48571428571428571</v>
      </c>
      <c r="Q16" s="45"/>
    </row>
    <row r="17" spans="1:18" ht="15.6" x14ac:dyDescent="0.3">
      <c r="A17" s="11">
        <v>29</v>
      </c>
      <c r="B17" s="30" t="s">
        <v>53</v>
      </c>
      <c r="C17" s="30">
        <v>75</v>
      </c>
      <c r="D17" s="31" t="s">
        <v>29</v>
      </c>
      <c r="E17" s="14" t="s">
        <v>19</v>
      </c>
      <c r="F17" s="30">
        <v>8</v>
      </c>
      <c r="G17" s="32" t="s">
        <v>23</v>
      </c>
      <c r="H17" s="44">
        <v>39478</v>
      </c>
      <c r="I17" s="25">
        <v>51</v>
      </c>
      <c r="J17" s="18">
        <v>3</v>
      </c>
      <c r="K17" s="18">
        <v>0</v>
      </c>
      <c r="L17" s="18">
        <v>7</v>
      </c>
      <c r="M17" s="18">
        <v>0</v>
      </c>
      <c r="N17" s="18">
        <v>7</v>
      </c>
      <c r="O17" s="19">
        <f>SUM(J17:N17)</f>
        <v>17</v>
      </c>
      <c r="P17" s="20">
        <f>O17/35</f>
        <v>0.48571428571428571</v>
      </c>
      <c r="Q17" s="45"/>
      <c r="R17" s="128" t="s">
        <v>159</v>
      </c>
    </row>
    <row r="18" spans="1:18" ht="15.6" x14ac:dyDescent="0.3">
      <c r="A18" s="11">
        <v>14</v>
      </c>
      <c r="B18" s="12" t="s">
        <v>38</v>
      </c>
      <c r="C18" s="12">
        <v>29</v>
      </c>
      <c r="D18" s="72" t="s">
        <v>27</v>
      </c>
      <c r="E18" s="12" t="s">
        <v>19</v>
      </c>
      <c r="F18" s="12">
        <v>8</v>
      </c>
      <c r="G18" s="65" t="s">
        <v>20</v>
      </c>
      <c r="H18" s="24">
        <v>39516</v>
      </c>
      <c r="I18" s="39">
        <v>9</v>
      </c>
      <c r="J18" s="18">
        <v>7</v>
      </c>
      <c r="K18" s="18">
        <v>0</v>
      </c>
      <c r="L18" s="18">
        <v>2</v>
      </c>
      <c r="M18" s="18">
        <v>0</v>
      </c>
      <c r="N18" s="18">
        <v>7</v>
      </c>
      <c r="O18" s="19">
        <f>SUM(J18:N18)</f>
        <v>16</v>
      </c>
      <c r="P18" s="20">
        <f>O18/35</f>
        <v>0.45714285714285713</v>
      </c>
      <c r="Q18" s="45"/>
    </row>
    <row r="19" spans="1:18" ht="15.6" x14ac:dyDescent="0.3">
      <c r="A19" s="11">
        <v>15</v>
      </c>
      <c r="B19" s="30" t="s">
        <v>39</v>
      </c>
      <c r="C19" s="30">
        <v>88</v>
      </c>
      <c r="D19" s="131" t="s">
        <v>29</v>
      </c>
      <c r="E19" s="14" t="s">
        <v>19</v>
      </c>
      <c r="F19" s="30">
        <v>8</v>
      </c>
      <c r="G19" s="35" t="s">
        <v>23</v>
      </c>
      <c r="H19" s="36">
        <v>39778</v>
      </c>
      <c r="I19" s="37">
        <v>67</v>
      </c>
      <c r="J19" s="18">
        <v>7</v>
      </c>
      <c r="K19" s="18">
        <v>2</v>
      </c>
      <c r="L19" s="18">
        <v>7</v>
      </c>
      <c r="M19" s="18">
        <v>0</v>
      </c>
      <c r="N19" s="18">
        <v>0</v>
      </c>
      <c r="O19" s="19">
        <f>SUM(J19:N19)</f>
        <v>16</v>
      </c>
      <c r="P19" s="20">
        <f>O19/35</f>
        <v>0.45714285714285713</v>
      </c>
      <c r="Q19" s="45"/>
    </row>
    <row r="20" spans="1:18" ht="15.6" x14ac:dyDescent="0.3">
      <c r="A20" s="11">
        <v>16</v>
      </c>
      <c r="B20" s="12" t="s">
        <v>40</v>
      </c>
      <c r="C20" s="12">
        <v>5</v>
      </c>
      <c r="D20" s="13" t="s">
        <v>18</v>
      </c>
      <c r="E20" s="14" t="s">
        <v>19</v>
      </c>
      <c r="F20" s="12">
        <v>8</v>
      </c>
      <c r="G20" s="54" t="s">
        <v>23</v>
      </c>
      <c r="H20" s="44">
        <v>39589</v>
      </c>
      <c r="I20" s="30">
        <v>60</v>
      </c>
      <c r="J20" s="18">
        <v>7</v>
      </c>
      <c r="K20" s="18">
        <v>0</v>
      </c>
      <c r="L20" s="18">
        <v>7</v>
      </c>
      <c r="M20" s="18">
        <v>0</v>
      </c>
      <c r="N20" s="18">
        <v>0</v>
      </c>
      <c r="O20" s="19">
        <f>SUM(J20:N20)</f>
        <v>14</v>
      </c>
      <c r="P20" s="20">
        <f>O20/35</f>
        <v>0.4</v>
      </c>
      <c r="Q20" s="45"/>
    </row>
    <row r="21" spans="1:18" ht="15.6" x14ac:dyDescent="0.3">
      <c r="A21" s="11">
        <v>17</v>
      </c>
      <c r="B21" s="12" t="s">
        <v>41</v>
      </c>
      <c r="C21" s="12">
        <v>18</v>
      </c>
      <c r="D21" s="23" t="s">
        <v>27</v>
      </c>
      <c r="E21" s="12" t="s">
        <v>19</v>
      </c>
      <c r="F21" s="12">
        <v>8</v>
      </c>
      <c r="G21" s="54" t="s">
        <v>20</v>
      </c>
      <c r="H21" s="44">
        <v>39499</v>
      </c>
      <c r="I21" s="30">
        <v>9</v>
      </c>
      <c r="J21" s="18">
        <v>7</v>
      </c>
      <c r="K21" s="18">
        <v>0</v>
      </c>
      <c r="L21" s="18">
        <v>7</v>
      </c>
      <c r="M21" s="18">
        <v>0</v>
      </c>
      <c r="N21" s="18">
        <v>0</v>
      </c>
      <c r="O21" s="19">
        <f>SUM(J21:N21)</f>
        <v>14</v>
      </c>
      <c r="P21" s="20">
        <f>O21/35</f>
        <v>0.4</v>
      </c>
      <c r="Q21" s="45"/>
    </row>
    <row r="22" spans="1:18" ht="15.6" x14ac:dyDescent="0.3">
      <c r="A22" s="11">
        <v>18</v>
      </c>
      <c r="B22" s="30" t="s">
        <v>42</v>
      </c>
      <c r="C22" s="30">
        <v>55</v>
      </c>
      <c r="D22" s="56" t="s">
        <v>29</v>
      </c>
      <c r="E22" s="14" t="s">
        <v>19</v>
      </c>
      <c r="F22" s="30">
        <v>8</v>
      </c>
      <c r="G22" s="57" t="s">
        <v>20</v>
      </c>
      <c r="H22" s="58">
        <v>39579</v>
      </c>
      <c r="I22" s="59">
        <v>70</v>
      </c>
      <c r="J22" s="18">
        <v>0</v>
      </c>
      <c r="K22" s="18">
        <v>0</v>
      </c>
      <c r="L22" s="18">
        <v>0</v>
      </c>
      <c r="M22" s="18">
        <v>7</v>
      </c>
      <c r="N22" s="18">
        <v>7</v>
      </c>
      <c r="O22" s="19">
        <f>SUM(J22:N22)</f>
        <v>14</v>
      </c>
      <c r="P22" s="20">
        <f>O22/35</f>
        <v>0.4</v>
      </c>
      <c r="Q22" s="45"/>
    </row>
    <row r="23" spans="1:18" ht="15.6" x14ac:dyDescent="0.3">
      <c r="A23" s="11">
        <v>19</v>
      </c>
      <c r="B23" s="30" t="s">
        <v>43</v>
      </c>
      <c r="C23" s="30">
        <v>79</v>
      </c>
      <c r="D23" s="60" t="s">
        <v>29</v>
      </c>
      <c r="E23" s="14" t="s">
        <v>19</v>
      </c>
      <c r="F23" s="30">
        <v>8</v>
      </c>
      <c r="G23" s="51" t="s">
        <v>23</v>
      </c>
      <c r="H23" s="52">
        <v>39719</v>
      </c>
      <c r="I23" s="61">
        <v>57</v>
      </c>
      <c r="J23" s="18">
        <v>7</v>
      </c>
      <c r="K23" s="18">
        <v>0</v>
      </c>
      <c r="L23" s="18">
        <v>2</v>
      </c>
      <c r="M23" s="18">
        <v>0</v>
      </c>
      <c r="N23" s="18">
        <v>5</v>
      </c>
      <c r="O23" s="19">
        <f>SUM(J23:N23)</f>
        <v>14</v>
      </c>
      <c r="P23" s="20">
        <f>O23/35</f>
        <v>0.4</v>
      </c>
      <c r="Q23" s="45"/>
    </row>
    <row r="24" spans="1:18" ht="15.6" x14ac:dyDescent="0.3">
      <c r="A24" s="11">
        <v>20</v>
      </c>
      <c r="B24" s="30" t="s">
        <v>44</v>
      </c>
      <c r="C24" s="30">
        <v>80</v>
      </c>
      <c r="D24" s="60" t="s">
        <v>29</v>
      </c>
      <c r="E24" s="14" t="s">
        <v>19</v>
      </c>
      <c r="F24" s="30">
        <v>8</v>
      </c>
      <c r="G24" s="51" t="s">
        <v>23</v>
      </c>
      <c r="H24" s="52">
        <v>39451</v>
      </c>
      <c r="I24" s="61">
        <v>57</v>
      </c>
      <c r="J24" s="18">
        <v>7</v>
      </c>
      <c r="K24" s="18">
        <v>0</v>
      </c>
      <c r="L24" s="18">
        <v>7</v>
      </c>
      <c r="M24" s="18">
        <v>0</v>
      </c>
      <c r="N24" s="18">
        <v>0</v>
      </c>
      <c r="O24" s="19">
        <f>SUM(J24:N24)</f>
        <v>14</v>
      </c>
      <c r="P24" s="20">
        <f>O24/35</f>
        <v>0.4</v>
      </c>
      <c r="Q24" s="45"/>
    </row>
    <row r="25" spans="1:18" ht="15.6" x14ac:dyDescent="0.3">
      <c r="A25" s="11">
        <v>21</v>
      </c>
      <c r="B25" s="30" t="s">
        <v>45</v>
      </c>
      <c r="C25" s="30">
        <v>90</v>
      </c>
      <c r="D25" s="60" t="s">
        <v>29</v>
      </c>
      <c r="E25" s="14" t="s">
        <v>19</v>
      </c>
      <c r="F25" s="30">
        <v>8</v>
      </c>
      <c r="G25" s="51" t="s">
        <v>23</v>
      </c>
      <c r="H25" s="52">
        <v>39704</v>
      </c>
      <c r="I25" s="61">
        <v>57</v>
      </c>
      <c r="J25" s="18">
        <v>7</v>
      </c>
      <c r="K25" s="18">
        <v>0</v>
      </c>
      <c r="L25" s="18">
        <v>7</v>
      </c>
      <c r="M25" s="18">
        <v>0</v>
      </c>
      <c r="N25" s="18">
        <v>0</v>
      </c>
      <c r="O25" s="19">
        <f>SUM(J25:N25)</f>
        <v>14</v>
      </c>
      <c r="P25" s="20">
        <f>O25/35</f>
        <v>0.4</v>
      </c>
      <c r="Q25" s="45"/>
    </row>
    <row r="26" spans="1:18" ht="15.6" x14ac:dyDescent="0.3">
      <c r="A26" s="11">
        <v>22</v>
      </c>
      <c r="B26" s="30" t="s">
        <v>46</v>
      </c>
      <c r="C26" s="30">
        <v>93</v>
      </c>
      <c r="D26" s="50" t="s">
        <v>29</v>
      </c>
      <c r="E26" s="14" t="s">
        <v>19</v>
      </c>
      <c r="F26" s="30">
        <v>8</v>
      </c>
      <c r="G26" s="67" t="s">
        <v>23</v>
      </c>
      <c r="H26" s="68">
        <v>39727</v>
      </c>
      <c r="I26" s="53">
        <v>57</v>
      </c>
      <c r="J26" s="18">
        <v>7</v>
      </c>
      <c r="K26" s="18">
        <v>0</v>
      </c>
      <c r="L26" s="18">
        <v>7</v>
      </c>
      <c r="M26" s="18">
        <v>0</v>
      </c>
      <c r="N26" s="18">
        <v>0</v>
      </c>
      <c r="O26" s="19">
        <f>SUM(J26:N26)</f>
        <v>14</v>
      </c>
      <c r="P26" s="20">
        <f>O26/35</f>
        <v>0.4</v>
      </c>
      <c r="Q26" s="45"/>
    </row>
    <row r="27" spans="1:18" ht="15.6" x14ac:dyDescent="0.3">
      <c r="A27" s="11">
        <v>23</v>
      </c>
      <c r="B27" s="30" t="s">
        <v>47</v>
      </c>
      <c r="C27" s="30">
        <v>101</v>
      </c>
      <c r="D27" s="131" t="s">
        <v>29</v>
      </c>
      <c r="E27" s="14" t="s">
        <v>19</v>
      </c>
      <c r="F27" s="30">
        <v>8</v>
      </c>
      <c r="G27" s="34" t="s">
        <v>23</v>
      </c>
      <c r="H27" s="36">
        <v>39464</v>
      </c>
      <c r="I27" s="55">
        <v>67</v>
      </c>
      <c r="J27" s="18">
        <v>7</v>
      </c>
      <c r="K27" s="18">
        <v>1</v>
      </c>
      <c r="L27" s="18">
        <v>0</v>
      </c>
      <c r="M27" s="18">
        <v>6</v>
      </c>
      <c r="N27" s="18">
        <v>0</v>
      </c>
      <c r="O27" s="19">
        <f>SUM(J27:N27)</f>
        <v>14</v>
      </c>
      <c r="P27" s="20">
        <f>O27/35</f>
        <v>0.4</v>
      </c>
      <c r="Q27" s="45"/>
    </row>
    <row r="28" spans="1:18" ht="15.6" x14ac:dyDescent="0.3">
      <c r="A28" s="11">
        <v>24</v>
      </c>
      <c r="B28" s="30" t="s">
        <v>48</v>
      </c>
      <c r="C28" s="30">
        <v>54</v>
      </c>
      <c r="D28" s="62" t="s">
        <v>29</v>
      </c>
      <c r="E28" s="14" t="s">
        <v>19</v>
      </c>
      <c r="F28" s="30">
        <v>8</v>
      </c>
      <c r="G28" s="63" t="s">
        <v>23</v>
      </c>
      <c r="H28" s="44">
        <v>39535</v>
      </c>
      <c r="I28" s="39">
        <v>37</v>
      </c>
      <c r="J28" s="18">
        <v>6</v>
      </c>
      <c r="K28" s="18">
        <v>0</v>
      </c>
      <c r="L28" s="18">
        <v>7</v>
      </c>
      <c r="M28" s="18">
        <v>0</v>
      </c>
      <c r="N28" s="18">
        <v>0</v>
      </c>
      <c r="O28" s="19">
        <f>SUM(J28:N28)</f>
        <v>13</v>
      </c>
      <c r="P28" s="20">
        <f>O28/35</f>
        <v>0.37142857142857144</v>
      </c>
      <c r="Q28" s="45"/>
    </row>
    <row r="29" spans="1:18" ht="15.6" x14ac:dyDescent="0.3">
      <c r="A29" s="11">
        <v>25</v>
      </c>
      <c r="B29" s="30" t="s">
        <v>49</v>
      </c>
      <c r="C29" s="30">
        <v>103</v>
      </c>
      <c r="D29" s="62" t="s">
        <v>29</v>
      </c>
      <c r="E29" s="14" t="s">
        <v>19</v>
      </c>
      <c r="F29" s="30">
        <v>8</v>
      </c>
      <c r="G29" s="63" t="s">
        <v>20</v>
      </c>
      <c r="H29" s="33">
        <v>39661</v>
      </c>
      <c r="I29" s="39">
        <v>93</v>
      </c>
      <c r="J29" s="18">
        <v>3</v>
      </c>
      <c r="K29" s="18">
        <v>3</v>
      </c>
      <c r="L29" s="18">
        <v>7</v>
      </c>
      <c r="M29" s="18">
        <v>0</v>
      </c>
      <c r="N29" s="18">
        <v>0</v>
      </c>
      <c r="O29" s="19">
        <f>SUM(J29:N29)</f>
        <v>13</v>
      </c>
      <c r="P29" s="20">
        <f>O29/35</f>
        <v>0.37142857142857144</v>
      </c>
      <c r="Q29" s="45"/>
    </row>
    <row r="30" spans="1:18" ht="15.6" x14ac:dyDescent="0.3">
      <c r="A30" s="11">
        <v>26</v>
      </c>
      <c r="B30" s="12" t="s">
        <v>50</v>
      </c>
      <c r="C30" s="12">
        <v>10</v>
      </c>
      <c r="D30" s="13" t="s">
        <v>18</v>
      </c>
      <c r="E30" s="14" t="s">
        <v>19</v>
      </c>
      <c r="F30" s="12">
        <v>8</v>
      </c>
      <c r="G30" s="64" t="s">
        <v>23</v>
      </c>
      <c r="H30" s="44">
        <v>39496</v>
      </c>
      <c r="I30" s="49">
        <v>6</v>
      </c>
      <c r="J30" s="18">
        <v>7</v>
      </c>
      <c r="K30" s="18">
        <v>3</v>
      </c>
      <c r="L30" s="18">
        <v>2</v>
      </c>
      <c r="M30" s="18">
        <v>0</v>
      </c>
      <c r="N30" s="18">
        <v>0</v>
      </c>
      <c r="O30" s="19">
        <f>SUM(J30:N30)</f>
        <v>12</v>
      </c>
      <c r="P30" s="20">
        <f>O30/35</f>
        <v>0.34285714285714286</v>
      </c>
      <c r="Q30" s="45"/>
    </row>
    <row r="31" spans="1:18" ht="15.6" x14ac:dyDescent="0.3">
      <c r="A31" s="11">
        <v>27</v>
      </c>
      <c r="B31" s="12" t="s">
        <v>51</v>
      </c>
      <c r="C31" s="12">
        <v>14</v>
      </c>
      <c r="D31" s="13" t="s">
        <v>18</v>
      </c>
      <c r="E31" s="14" t="s">
        <v>19</v>
      </c>
      <c r="F31" s="12">
        <v>8</v>
      </c>
      <c r="G31" s="65" t="s">
        <v>20</v>
      </c>
      <c r="H31" s="44">
        <v>39973</v>
      </c>
      <c r="I31" s="39">
        <v>75</v>
      </c>
      <c r="J31" s="18">
        <v>7</v>
      </c>
      <c r="K31" s="18">
        <v>0</v>
      </c>
      <c r="L31" s="18">
        <v>5</v>
      </c>
      <c r="M31" s="18">
        <v>0</v>
      </c>
      <c r="N31" s="18">
        <v>0</v>
      </c>
      <c r="O31" s="19">
        <f>SUM(J31:N31)</f>
        <v>12</v>
      </c>
      <c r="P31" s="20">
        <f>O31/35</f>
        <v>0.34285714285714286</v>
      </c>
      <c r="Q31" s="45"/>
    </row>
    <row r="32" spans="1:18" ht="15.6" x14ac:dyDescent="0.3">
      <c r="A32" s="11">
        <v>28</v>
      </c>
      <c r="B32" s="30" t="s">
        <v>52</v>
      </c>
      <c r="C32" s="30">
        <v>57</v>
      </c>
      <c r="D32" s="46" t="s">
        <v>29</v>
      </c>
      <c r="E32" s="14" t="s">
        <v>19</v>
      </c>
      <c r="F32" s="30">
        <v>8</v>
      </c>
      <c r="G32" s="63" t="s">
        <v>20</v>
      </c>
      <c r="H32" s="24">
        <v>39374</v>
      </c>
      <c r="I32" s="49">
        <v>51</v>
      </c>
      <c r="J32" s="18">
        <v>3</v>
      </c>
      <c r="K32" s="18">
        <v>0</v>
      </c>
      <c r="L32" s="18">
        <v>7</v>
      </c>
      <c r="M32" s="18">
        <v>1</v>
      </c>
      <c r="N32" s="18">
        <v>0</v>
      </c>
      <c r="O32" s="19">
        <f>SUM(J32:N32)</f>
        <v>11</v>
      </c>
      <c r="P32" s="20">
        <f>O32/35</f>
        <v>0.31428571428571428</v>
      </c>
      <c r="Q32" s="45"/>
    </row>
    <row r="33" spans="1:17" ht="15.6" x14ac:dyDescent="0.3">
      <c r="A33" s="11">
        <v>30</v>
      </c>
      <c r="B33" s="30" t="s">
        <v>54</v>
      </c>
      <c r="C33" s="30">
        <v>77</v>
      </c>
      <c r="D33" s="66" t="s">
        <v>29</v>
      </c>
      <c r="E33" s="14" t="s">
        <v>19</v>
      </c>
      <c r="F33" s="30">
        <v>8</v>
      </c>
      <c r="G33" s="67" t="s">
        <v>23</v>
      </c>
      <c r="H33" s="68">
        <v>39464</v>
      </c>
      <c r="I33" s="53">
        <v>57</v>
      </c>
      <c r="J33" s="18">
        <v>7</v>
      </c>
      <c r="K33" s="18">
        <v>0</v>
      </c>
      <c r="L33" s="18">
        <v>0</v>
      </c>
      <c r="M33" s="18">
        <v>3</v>
      </c>
      <c r="N33" s="18">
        <v>0</v>
      </c>
      <c r="O33" s="19">
        <f>SUM(J33:N33)</f>
        <v>10</v>
      </c>
      <c r="P33" s="20">
        <f>O33/35</f>
        <v>0.2857142857142857</v>
      </c>
      <c r="Q33" s="45"/>
    </row>
    <row r="34" spans="1:17" ht="15.6" x14ac:dyDescent="0.3">
      <c r="A34" s="11">
        <v>31</v>
      </c>
      <c r="B34" s="12" t="s">
        <v>55</v>
      </c>
      <c r="C34" s="12">
        <v>4</v>
      </c>
      <c r="D34" s="69" t="s">
        <v>18</v>
      </c>
      <c r="E34" s="14" t="s">
        <v>19</v>
      </c>
      <c r="F34" s="12">
        <v>8</v>
      </c>
      <c r="G34" s="65" t="s">
        <v>23</v>
      </c>
      <c r="H34" s="24">
        <v>39683</v>
      </c>
      <c r="I34" s="39">
        <v>39</v>
      </c>
      <c r="J34" s="18">
        <v>7</v>
      </c>
      <c r="K34" s="18">
        <v>0</v>
      </c>
      <c r="L34" s="18">
        <v>2</v>
      </c>
      <c r="M34" s="18">
        <v>0</v>
      </c>
      <c r="N34" s="18">
        <v>0</v>
      </c>
      <c r="O34" s="19">
        <f>SUM(J34:N34)</f>
        <v>9</v>
      </c>
      <c r="P34" s="20">
        <f>O34/35</f>
        <v>0.25714285714285712</v>
      </c>
      <c r="Q34" s="45"/>
    </row>
    <row r="35" spans="1:17" ht="15.6" x14ac:dyDescent="0.3">
      <c r="A35" s="11">
        <v>32</v>
      </c>
      <c r="B35" s="30" t="s">
        <v>56</v>
      </c>
      <c r="C35" s="30">
        <v>73</v>
      </c>
      <c r="D35" s="70" t="s">
        <v>29</v>
      </c>
      <c r="E35" s="14" t="s">
        <v>19</v>
      </c>
      <c r="F35" s="30">
        <v>8</v>
      </c>
      <c r="G35" s="63" t="s">
        <v>20</v>
      </c>
      <c r="H35" s="71">
        <v>39456</v>
      </c>
      <c r="I35" s="39">
        <v>45</v>
      </c>
      <c r="J35" s="18">
        <v>7</v>
      </c>
      <c r="K35" s="18">
        <v>0</v>
      </c>
      <c r="L35" s="18">
        <v>2</v>
      </c>
      <c r="M35" s="18">
        <v>0</v>
      </c>
      <c r="N35" s="18">
        <v>0</v>
      </c>
      <c r="O35" s="19">
        <f>SUM(J35:N35)</f>
        <v>9</v>
      </c>
      <c r="P35" s="20">
        <f>O35/35</f>
        <v>0.25714285714285712</v>
      </c>
      <c r="Q35" s="45"/>
    </row>
    <row r="36" spans="1:17" ht="15.6" x14ac:dyDescent="0.3">
      <c r="A36" s="11">
        <v>33</v>
      </c>
      <c r="B36" s="30" t="s">
        <v>57</v>
      </c>
      <c r="C36" s="30">
        <v>111</v>
      </c>
      <c r="D36" s="70" t="s">
        <v>29</v>
      </c>
      <c r="E36" s="14" t="s">
        <v>19</v>
      </c>
      <c r="F36" s="30">
        <v>8</v>
      </c>
      <c r="G36" s="63" t="s">
        <v>20</v>
      </c>
      <c r="H36" s="33">
        <v>39476</v>
      </c>
      <c r="I36" s="39">
        <v>93</v>
      </c>
      <c r="J36" s="18">
        <v>7</v>
      </c>
      <c r="K36" s="18">
        <v>0</v>
      </c>
      <c r="L36" s="18">
        <v>2</v>
      </c>
      <c r="M36" s="18">
        <v>0</v>
      </c>
      <c r="N36" s="18">
        <v>0</v>
      </c>
      <c r="O36" s="19">
        <f>SUM(J36:N36)</f>
        <v>9</v>
      </c>
      <c r="P36" s="20">
        <f>O36/35</f>
        <v>0.25714285714285712</v>
      </c>
      <c r="Q36" s="45"/>
    </row>
    <row r="37" spans="1:17" ht="15.6" x14ac:dyDescent="0.3">
      <c r="A37" s="11">
        <v>34</v>
      </c>
      <c r="B37" s="12" t="s">
        <v>58</v>
      </c>
      <c r="C37" s="12">
        <v>20</v>
      </c>
      <c r="D37" s="69" t="s">
        <v>27</v>
      </c>
      <c r="E37" s="12" t="s">
        <v>19</v>
      </c>
      <c r="F37" s="12">
        <v>8</v>
      </c>
      <c r="G37" s="65" t="s">
        <v>23</v>
      </c>
      <c r="H37" s="44">
        <v>39705</v>
      </c>
      <c r="I37" s="39">
        <v>1</v>
      </c>
      <c r="J37" s="18">
        <v>7</v>
      </c>
      <c r="K37" s="18">
        <v>0</v>
      </c>
      <c r="L37" s="18">
        <v>0</v>
      </c>
      <c r="M37" s="18">
        <v>0</v>
      </c>
      <c r="N37" s="18">
        <v>1</v>
      </c>
      <c r="O37" s="19">
        <f>SUM(J37:N37)</f>
        <v>8</v>
      </c>
      <c r="P37" s="20">
        <f>O37/35</f>
        <v>0.22857142857142856</v>
      </c>
      <c r="Q37" s="45"/>
    </row>
    <row r="38" spans="1:17" ht="15.6" x14ac:dyDescent="0.3">
      <c r="A38" s="11">
        <v>35</v>
      </c>
      <c r="B38" s="30" t="s">
        <v>59</v>
      </c>
      <c r="C38" s="30">
        <v>84</v>
      </c>
      <c r="D38" s="66" t="s">
        <v>29</v>
      </c>
      <c r="E38" s="14" t="s">
        <v>19</v>
      </c>
      <c r="F38" s="30">
        <v>8</v>
      </c>
      <c r="G38" s="67" t="s">
        <v>23</v>
      </c>
      <c r="H38" s="52">
        <v>39388</v>
      </c>
      <c r="I38" s="53">
        <v>57</v>
      </c>
      <c r="J38" s="18">
        <v>7</v>
      </c>
      <c r="K38" s="18">
        <v>0</v>
      </c>
      <c r="L38" s="18">
        <v>1</v>
      </c>
      <c r="M38" s="18">
        <v>0</v>
      </c>
      <c r="N38" s="18">
        <v>0</v>
      </c>
      <c r="O38" s="19">
        <f>SUM(J38:N38)</f>
        <v>8</v>
      </c>
      <c r="P38" s="20">
        <f>O38/35</f>
        <v>0.22857142857142856</v>
      </c>
      <c r="Q38" s="45"/>
    </row>
    <row r="39" spans="1:17" ht="15.6" x14ac:dyDescent="0.3">
      <c r="A39" s="11">
        <v>36</v>
      </c>
      <c r="B39" s="12" t="s">
        <v>60</v>
      </c>
      <c r="C39" s="12">
        <v>7</v>
      </c>
      <c r="D39" s="69" t="s">
        <v>18</v>
      </c>
      <c r="E39" s="14" t="s">
        <v>19</v>
      </c>
      <c r="F39" s="12">
        <v>8</v>
      </c>
      <c r="G39" s="64" t="s">
        <v>23</v>
      </c>
      <c r="H39" s="44">
        <v>39594</v>
      </c>
      <c r="I39" s="49">
        <v>6</v>
      </c>
      <c r="J39" s="18">
        <v>7</v>
      </c>
      <c r="K39" s="18">
        <v>0</v>
      </c>
      <c r="L39" s="18">
        <v>0</v>
      </c>
      <c r="M39" s="18">
        <v>0</v>
      </c>
      <c r="N39" s="18">
        <v>0</v>
      </c>
      <c r="O39" s="19">
        <f>SUM(J39:N39)</f>
        <v>7</v>
      </c>
      <c r="P39" s="20">
        <f>O39/35</f>
        <v>0.2</v>
      </c>
      <c r="Q39" s="45"/>
    </row>
    <row r="40" spans="1:17" ht="15.6" x14ac:dyDescent="0.3">
      <c r="A40" s="11">
        <v>37</v>
      </c>
      <c r="B40" s="12" t="s">
        <v>61</v>
      </c>
      <c r="C40" s="12">
        <v>9</v>
      </c>
      <c r="D40" s="69" t="s">
        <v>18</v>
      </c>
      <c r="E40" s="14" t="s">
        <v>19</v>
      </c>
      <c r="F40" s="12">
        <v>8</v>
      </c>
      <c r="G40" s="65" t="s">
        <v>20</v>
      </c>
      <c r="H40" s="44">
        <v>39512</v>
      </c>
      <c r="I40" s="39">
        <v>39</v>
      </c>
      <c r="J40" s="18">
        <v>6</v>
      </c>
      <c r="K40" s="18">
        <v>0</v>
      </c>
      <c r="L40" s="18">
        <v>1</v>
      </c>
      <c r="M40" s="18">
        <v>0</v>
      </c>
      <c r="N40" s="18">
        <v>0</v>
      </c>
      <c r="O40" s="19">
        <f>SUM(J40:N40)</f>
        <v>7</v>
      </c>
      <c r="P40" s="20">
        <f>O40/35</f>
        <v>0.2</v>
      </c>
      <c r="Q40" s="45"/>
    </row>
    <row r="41" spans="1:17" ht="15.6" x14ac:dyDescent="0.3">
      <c r="A41" s="11">
        <v>38</v>
      </c>
      <c r="B41" s="12" t="s">
        <v>62</v>
      </c>
      <c r="C41" s="12">
        <v>15</v>
      </c>
      <c r="D41" s="72" t="s">
        <v>27</v>
      </c>
      <c r="E41" s="12" t="s">
        <v>19</v>
      </c>
      <c r="F41" s="12">
        <v>8</v>
      </c>
      <c r="G41" s="73" t="s">
        <v>20</v>
      </c>
      <c r="H41" s="44">
        <v>39590</v>
      </c>
      <c r="I41" s="39">
        <v>23</v>
      </c>
      <c r="J41" s="18">
        <v>7</v>
      </c>
      <c r="K41" s="18">
        <v>0</v>
      </c>
      <c r="L41" s="18">
        <v>0</v>
      </c>
      <c r="M41" s="18">
        <v>0</v>
      </c>
      <c r="N41" s="18">
        <v>0</v>
      </c>
      <c r="O41" s="19">
        <f>SUM(J41:N41)</f>
        <v>7</v>
      </c>
      <c r="P41" s="20">
        <f>O41/35</f>
        <v>0.2</v>
      </c>
      <c r="Q41" s="45"/>
    </row>
    <row r="42" spans="1:17" ht="15.6" x14ac:dyDescent="0.3">
      <c r="A42" s="11">
        <v>39</v>
      </c>
      <c r="B42" s="12" t="s">
        <v>63</v>
      </c>
      <c r="C42" s="12">
        <v>35</v>
      </c>
      <c r="D42" s="74" t="s">
        <v>27</v>
      </c>
      <c r="E42" s="12" t="s">
        <v>19</v>
      </c>
      <c r="F42" s="12">
        <v>8</v>
      </c>
      <c r="G42" s="27" t="s">
        <v>20</v>
      </c>
      <c r="H42" s="28">
        <v>39469</v>
      </c>
      <c r="I42" s="75">
        <v>19</v>
      </c>
      <c r="J42" s="18">
        <v>6</v>
      </c>
      <c r="K42" s="18">
        <v>0</v>
      </c>
      <c r="L42" s="18">
        <v>1</v>
      </c>
      <c r="M42" s="18">
        <v>0</v>
      </c>
      <c r="N42" s="18">
        <v>0</v>
      </c>
      <c r="O42" s="19">
        <f>SUM(J42:N42)</f>
        <v>7</v>
      </c>
      <c r="P42" s="20">
        <f>O42/35</f>
        <v>0.2</v>
      </c>
      <c r="Q42" s="45"/>
    </row>
    <row r="43" spans="1:17" ht="15.6" x14ac:dyDescent="0.3">
      <c r="A43" s="11">
        <v>40</v>
      </c>
      <c r="B43" s="30" t="s">
        <v>64</v>
      </c>
      <c r="C43" s="30">
        <v>41</v>
      </c>
      <c r="D43" s="62" t="s">
        <v>29</v>
      </c>
      <c r="E43" s="14" t="s">
        <v>19</v>
      </c>
      <c r="F43" s="30">
        <v>8</v>
      </c>
      <c r="G43" s="47" t="s">
        <v>20</v>
      </c>
      <c r="H43" s="44">
        <v>39508</v>
      </c>
      <c r="I43" s="39">
        <v>46</v>
      </c>
      <c r="J43" s="18">
        <v>7</v>
      </c>
      <c r="K43" s="18">
        <v>0</v>
      </c>
      <c r="L43" s="18">
        <v>0</v>
      </c>
      <c r="M43" s="18">
        <v>0</v>
      </c>
      <c r="N43" s="18">
        <v>0</v>
      </c>
      <c r="O43" s="19">
        <f>SUM(J43:N43)</f>
        <v>7</v>
      </c>
      <c r="P43" s="20">
        <f>O43/35</f>
        <v>0.2</v>
      </c>
      <c r="Q43" s="45"/>
    </row>
    <row r="44" spans="1:17" ht="15.6" x14ac:dyDescent="0.3">
      <c r="A44" s="11">
        <v>41</v>
      </c>
      <c r="B44" s="30" t="s">
        <v>65</v>
      </c>
      <c r="C44" s="30">
        <v>42</v>
      </c>
      <c r="D44" s="62" t="s">
        <v>29</v>
      </c>
      <c r="E44" s="14" t="s">
        <v>19</v>
      </c>
      <c r="F44" s="30">
        <v>8</v>
      </c>
      <c r="G44" s="32" t="s">
        <v>23</v>
      </c>
      <c r="H44" s="33">
        <v>39511</v>
      </c>
      <c r="I44" s="39">
        <v>38</v>
      </c>
      <c r="J44" s="18">
        <v>7</v>
      </c>
      <c r="K44" s="18">
        <v>0</v>
      </c>
      <c r="L44" s="18">
        <v>0</v>
      </c>
      <c r="M44" s="18">
        <v>0</v>
      </c>
      <c r="N44" s="18">
        <v>0</v>
      </c>
      <c r="O44" s="19">
        <f>SUM(J44:N44)</f>
        <v>7</v>
      </c>
      <c r="P44" s="20">
        <f>O44/35</f>
        <v>0.2</v>
      </c>
      <c r="Q44" s="45"/>
    </row>
    <row r="45" spans="1:17" ht="15.6" x14ac:dyDescent="0.3">
      <c r="A45" s="11">
        <v>42</v>
      </c>
      <c r="B45" s="30" t="s">
        <v>66</v>
      </c>
      <c r="C45" s="30">
        <v>51</v>
      </c>
      <c r="D45" s="62" t="s">
        <v>29</v>
      </c>
      <c r="E45" s="14" t="s">
        <v>19</v>
      </c>
      <c r="F45" s="30">
        <v>8</v>
      </c>
      <c r="G45" s="32" t="s">
        <v>23</v>
      </c>
      <c r="H45" s="44">
        <v>39659</v>
      </c>
      <c r="I45" s="49">
        <v>51</v>
      </c>
      <c r="J45" s="18">
        <v>7</v>
      </c>
      <c r="K45" s="18">
        <v>0</v>
      </c>
      <c r="L45" s="18">
        <v>0</v>
      </c>
      <c r="M45" s="18">
        <v>0</v>
      </c>
      <c r="N45" s="18">
        <v>0</v>
      </c>
      <c r="O45" s="19">
        <f>SUM(J45:N45)</f>
        <v>7</v>
      </c>
      <c r="P45" s="20">
        <f>O45/35</f>
        <v>0.2</v>
      </c>
      <c r="Q45" s="45"/>
    </row>
    <row r="46" spans="1:17" ht="15.6" x14ac:dyDescent="0.3">
      <c r="A46" s="11">
        <v>43</v>
      </c>
      <c r="B46" s="30" t="s">
        <v>67</v>
      </c>
      <c r="C46" s="30">
        <v>56</v>
      </c>
      <c r="D46" s="62" t="s">
        <v>29</v>
      </c>
      <c r="E46" s="14" t="s">
        <v>19</v>
      </c>
      <c r="F46" s="30">
        <v>8</v>
      </c>
      <c r="G46" s="32" t="s">
        <v>23</v>
      </c>
      <c r="H46" s="33">
        <v>39789</v>
      </c>
      <c r="I46" s="39">
        <v>31</v>
      </c>
      <c r="J46" s="18">
        <v>6</v>
      </c>
      <c r="K46" s="18">
        <v>0</v>
      </c>
      <c r="L46" s="18">
        <v>1</v>
      </c>
      <c r="M46" s="18">
        <v>0</v>
      </c>
      <c r="N46" s="18">
        <v>0</v>
      </c>
      <c r="O46" s="19">
        <f>SUM(J46:N46)</f>
        <v>7</v>
      </c>
      <c r="P46" s="20">
        <f>O46/35</f>
        <v>0.2</v>
      </c>
      <c r="Q46" s="45"/>
    </row>
    <row r="47" spans="1:17" ht="15.6" x14ac:dyDescent="0.3">
      <c r="A47" s="11">
        <v>44</v>
      </c>
      <c r="B47" s="30" t="s">
        <v>68</v>
      </c>
      <c r="C47" s="30">
        <v>60</v>
      </c>
      <c r="D47" s="76" t="s">
        <v>29</v>
      </c>
      <c r="E47" s="77" t="s">
        <v>19</v>
      </c>
      <c r="F47" s="61">
        <v>8</v>
      </c>
      <c r="G47" s="78" t="s">
        <v>20</v>
      </c>
      <c r="H47" s="52">
        <v>39583</v>
      </c>
      <c r="I47" s="53">
        <v>89</v>
      </c>
      <c r="J47" s="18">
        <v>7</v>
      </c>
      <c r="K47" s="18">
        <v>0</v>
      </c>
      <c r="L47" s="18">
        <v>0</v>
      </c>
      <c r="M47" s="18">
        <v>0</v>
      </c>
      <c r="N47" s="18">
        <v>0</v>
      </c>
      <c r="O47" s="19">
        <f>SUM(J47:N47)</f>
        <v>7</v>
      </c>
      <c r="P47" s="20">
        <f>O47/35</f>
        <v>0.2</v>
      </c>
      <c r="Q47" s="45"/>
    </row>
    <row r="48" spans="1:17" ht="15.6" x14ac:dyDescent="0.3">
      <c r="A48" s="11">
        <v>45</v>
      </c>
      <c r="B48" s="30" t="s">
        <v>69</v>
      </c>
      <c r="C48" s="30">
        <v>87</v>
      </c>
      <c r="D48" s="76" t="s">
        <v>29</v>
      </c>
      <c r="E48" s="14" t="s">
        <v>19</v>
      </c>
      <c r="F48" s="30">
        <v>8</v>
      </c>
      <c r="G48" s="51" t="s">
        <v>23</v>
      </c>
      <c r="H48" s="52">
        <v>39506</v>
      </c>
      <c r="I48" s="53">
        <v>57</v>
      </c>
      <c r="J48" s="18">
        <v>7</v>
      </c>
      <c r="K48" s="18">
        <v>0</v>
      </c>
      <c r="L48" s="18">
        <v>0</v>
      </c>
      <c r="M48" s="18">
        <v>0</v>
      </c>
      <c r="N48" s="18">
        <v>0</v>
      </c>
      <c r="O48" s="19">
        <f>SUM(J48:N48)</f>
        <v>7</v>
      </c>
      <c r="P48" s="20">
        <f>O48/35</f>
        <v>0.2</v>
      </c>
      <c r="Q48" s="45"/>
    </row>
    <row r="49" spans="1:17" ht="15.6" x14ac:dyDescent="0.3">
      <c r="A49" s="11">
        <v>46</v>
      </c>
      <c r="B49" s="30" t="s">
        <v>70</v>
      </c>
      <c r="C49" s="30">
        <v>99</v>
      </c>
      <c r="D49" s="76" t="s">
        <v>29</v>
      </c>
      <c r="E49" s="14" t="s">
        <v>19</v>
      </c>
      <c r="F49" s="30">
        <v>8</v>
      </c>
      <c r="G49" s="51" t="s">
        <v>23</v>
      </c>
      <c r="H49" s="52">
        <v>39635</v>
      </c>
      <c r="I49" s="53">
        <v>57</v>
      </c>
      <c r="J49" s="18">
        <v>7</v>
      </c>
      <c r="K49" s="18">
        <v>0</v>
      </c>
      <c r="L49" s="18">
        <v>0</v>
      </c>
      <c r="M49" s="18">
        <v>0</v>
      </c>
      <c r="N49" s="18">
        <v>0</v>
      </c>
      <c r="O49" s="19">
        <f>SUM(J49:N49)</f>
        <v>7</v>
      </c>
      <c r="P49" s="20">
        <f>O49/35</f>
        <v>0.2</v>
      </c>
      <c r="Q49" s="45"/>
    </row>
    <row r="50" spans="1:17" ht="15.6" x14ac:dyDescent="0.3">
      <c r="A50" s="11">
        <v>47</v>
      </c>
      <c r="B50" s="30" t="s">
        <v>71</v>
      </c>
      <c r="C50" s="30">
        <v>100</v>
      </c>
      <c r="D50" s="79" t="s">
        <v>29</v>
      </c>
      <c r="E50" s="14" t="s">
        <v>19</v>
      </c>
      <c r="F50" s="30">
        <v>8</v>
      </c>
      <c r="G50" s="51" t="s">
        <v>23</v>
      </c>
      <c r="H50" s="52">
        <v>39661</v>
      </c>
      <c r="I50" s="53">
        <v>57</v>
      </c>
      <c r="J50" s="18">
        <v>7</v>
      </c>
      <c r="K50" s="18">
        <v>0</v>
      </c>
      <c r="L50" s="18">
        <v>0</v>
      </c>
      <c r="M50" s="18">
        <v>0</v>
      </c>
      <c r="N50" s="18">
        <v>0</v>
      </c>
      <c r="O50" s="19">
        <f>SUM(J50:N50)</f>
        <v>7</v>
      </c>
      <c r="P50" s="20">
        <f>O50/35</f>
        <v>0.2</v>
      </c>
      <c r="Q50" s="45"/>
    </row>
    <row r="51" spans="1:17" ht="15.6" x14ac:dyDescent="0.3">
      <c r="A51" s="11">
        <v>48</v>
      </c>
      <c r="B51" s="30" t="s">
        <v>72</v>
      </c>
      <c r="C51" s="30">
        <v>106</v>
      </c>
      <c r="D51" s="23" t="s">
        <v>29</v>
      </c>
      <c r="E51" s="14" t="s">
        <v>19</v>
      </c>
      <c r="F51" s="30">
        <v>8</v>
      </c>
      <c r="G51" s="54" t="s">
        <v>23</v>
      </c>
      <c r="H51" s="44">
        <v>39528</v>
      </c>
      <c r="I51" s="39">
        <v>76</v>
      </c>
      <c r="J51" s="18">
        <v>7</v>
      </c>
      <c r="K51" s="18">
        <v>0</v>
      </c>
      <c r="L51" s="18">
        <v>0</v>
      </c>
      <c r="M51" s="18">
        <v>0</v>
      </c>
      <c r="N51" s="18">
        <v>0</v>
      </c>
      <c r="O51" s="19">
        <f>SUM(J51:N51)</f>
        <v>7</v>
      </c>
      <c r="P51" s="20">
        <f>O51/35</f>
        <v>0.2</v>
      </c>
      <c r="Q51" s="45"/>
    </row>
    <row r="52" spans="1:17" ht="15.6" x14ac:dyDescent="0.3">
      <c r="A52" s="11">
        <v>49</v>
      </c>
      <c r="B52" s="30" t="s">
        <v>73</v>
      </c>
      <c r="C52" s="30">
        <v>109</v>
      </c>
      <c r="D52" s="23" t="s">
        <v>29</v>
      </c>
      <c r="E52" s="14" t="s">
        <v>19</v>
      </c>
      <c r="F52" s="30">
        <v>8</v>
      </c>
      <c r="G52" s="54" t="s">
        <v>23</v>
      </c>
      <c r="H52" s="44">
        <v>39644</v>
      </c>
      <c r="I52" s="39">
        <v>76</v>
      </c>
      <c r="J52" s="18">
        <v>7</v>
      </c>
      <c r="K52" s="18">
        <v>0</v>
      </c>
      <c r="L52" s="18">
        <v>0</v>
      </c>
      <c r="M52" s="18">
        <v>0</v>
      </c>
      <c r="N52" s="18">
        <v>0</v>
      </c>
      <c r="O52" s="19">
        <f>SUM(J52:N52)</f>
        <v>7</v>
      </c>
      <c r="P52" s="20">
        <f>O52/35</f>
        <v>0.2</v>
      </c>
      <c r="Q52" s="45"/>
    </row>
    <row r="53" spans="1:17" ht="15.6" x14ac:dyDescent="0.3">
      <c r="A53" s="11">
        <v>50</v>
      </c>
      <c r="B53" s="30" t="s">
        <v>74</v>
      </c>
      <c r="C53" s="30">
        <v>114</v>
      </c>
      <c r="D53" s="23" t="s">
        <v>29</v>
      </c>
      <c r="E53" s="14" t="s">
        <v>19</v>
      </c>
      <c r="F53" s="30">
        <v>8</v>
      </c>
      <c r="G53" s="54" t="s">
        <v>23</v>
      </c>
      <c r="H53" s="44">
        <v>39469</v>
      </c>
      <c r="I53" s="39">
        <v>76</v>
      </c>
      <c r="J53" s="18">
        <v>7</v>
      </c>
      <c r="K53" s="18">
        <v>0</v>
      </c>
      <c r="L53" s="18">
        <v>0</v>
      </c>
      <c r="M53" s="18">
        <v>0</v>
      </c>
      <c r="N53" s="18">
        <v>0</v>
      </c>
      <c r="O53" s="19">
        <f>SUM(J53:N53)</f>
        <v>7</v>
      </c>
      <c r="P53" s="20">
        <f>O53/35</f>
        <v>0.2</v>
      </c>
      <c r="Q53" s="45"/>
    </row>
    <row r="54" spans="1:17" ht="15.6" x14ac:dyDescent="0.3">
      <c r="A54" s="11">
        <v>51</v>
      </c>
      <c r="B54" s="30" t="s">
        <v>75</v>
      </c>
      <c r="C54" s="30">
        <v>117</v>
      </c>
      <c r="D54" s="80" t="s">
        <v>29</v>
      </c>
      <c r="E54" s="14" t="s">
        <v>19</v>
      </c>
      <c r="F54" s="30">
        <v>8</v>
      </c>
      <c r="G54" s="41" t="s">
        <v>20</v>
      </c>
      <c r="H54" s="81">
        <v>39617</v>
      </c>
      <c r="I54" s="82">
        <v>90</v>
      </c>
      <c r="J54" s="18">
        <v>7</v>
      </c>
      <c r="K54" s="18">
        <v>0</v>
      </c>
      <c r="L54" s="18">
        <v>0</v>
      </c>
      <c r="M54" s="18">
        <v>0</v>
      </c>
      <c r="N54" s="18">
        <v>0</v>
      </c>
      <c r="O54" s="19">
        <f>SUM(J54:N54)</f>
        <v>7</v>
      </c>
      <c r="P54" s="20">
        <f>O54/35</f>
        <v>0.2</v>
      </c>
      <c r="Q54" s="45"/>
    </row>
    <row r="55" spans="1:17" ht="15.6" x14ac:dyDescent="0.3">
      <c r="A55" s="11">
        <v>52</v>
      </c>
      <c r="B55" s="30" t="s">
        <v>76</v>
      </c>
      <c r="C55" s="30">
        <v>120</v>
      </c>
      <c r="D55" s="31" t="s">
        <v>29</v>
      </c>
      <c r="E55" s="14" t="s">
        <v>19</v>
      </c>
      <c r="F55" s="30">
        <v>8</v>
      </c>
      <c r="G55" s="32" t="s">
        <v>20</v>
      </c>
      <c r="H55" s="33">
        <v>39609</v>
      </c>
      <c r="I55" s="39">
        <v>93</v>
      </c>
      <c r="J55" s="18">
        <v>7</v>
      </c>
      <c r="K55" s="18">
        <v>0</v>
      </c>
      <c r="L55" s="18">
        <v>0</v>
      </c>
      <c r="M55" s="18">
        <v>0</v>
      </c>
      <c r="N55" s="18">
        <v>0</v>
      </c>
      <c r="O55" s="19">
        <f>SUM(J55:N55)</f>
        <v>7</v>
      </c>
      <c r="P55" s="20">
        <f>O55/35</f>
        <v>0.2</v>
      </c>
      <c r="Q55" s="45"/>
    </row>
    <row r="56" spans="1:17" ht="15.6" x14ac:dyDescent="0.3">
      <c r="A56" s="11">
        <v>53</v>
      </c>
      <c r="B56" s="30" t="s">
        <v>77</v>
      </c>
      <c r="C56" s="30">
        <v>124</v>
      </c>
      <c r="D56" s="83" t="s">
        <v>29</v>
      </c>
      <c r="E56" s="14" t="s">
        <v>19</v>
      </c>
      <c r="F56" s="30">
        <v>8</v>
      </c>
      <c r="G56" s="84" t="s">
        <v>20</v>
      </c>
      <c r="H56" s="44">
        <v>39590</v>
      </c>
      <c r="I56" s="39">
        <v>86</v>
      </c>
      <c r="J56" s="18">
        <v>7</v>
      </c>
      <c r="K56" s="18">
        <v>0</v>
      </c>
      <c r="L56" s="18">
        <v>0</v>
      </c>
      <c r="M56" s="18">
        <v>0</v>
      </c>
      <c r="N56" s="18">
        <v>0</v>
      </c>
      <c r="O56" s="19">
        <f>SUM(J56:N56)</f>
        <v>7</v>
      </c>
      <c r="P56" s="20">
        <f>O56/35</f>
        <v>0.2</v>
      </c>
      <c r="Q56" s="45"/>
    </row>
    <row r="57" spans="1:17" ht="15.6" x14ac:dyDescent="0.3">
      <c r="A57" s="11">
        <v>54</v>
      </c>
      <c r="B57" s="12" t="s">
        <v>78</v>
      </c>
      <c r="C57" s="12">
        <v>37</v>
      </c>
      <c r="D57" s="85" t="s">
        <v>27</v>
      </c>
      <c r="E57" s="12" t="s">
        <v>19</v>
      </c>
      <c r="F57" s="12">
        <v>8</v>
      </c>
      <c r="G57" s="27" t="s">
        <v>23</v>
      </c>
      <c r="H57" s="28">
        <v>39624</v>
      </c>
      <c r="I57" s="75">
        <v>19</v>
      </c>
      <c r="J57" s="18">
        <v>6</v>
      </c>
      <c r="K57" s="18">
        <v>0</v>
      </c>
      <c r="L57" s="18">
        <v>0</v>
      </c>
      <c r="M57" s="18">
        <v>0</v>
      </c>
      <c r="N57" s="18">
        <v>0</v>
      </c>
      <c r="O57" s="19">
        <f>SUM(J57:N57)</f>
        <v>6</v>
      </c>
      <c r="P57" s="20">
        <f>O57/35</f>
        <v>0.17142857142857143</v>
      </c>
      <c r="Q57" s="45"/>
    </row>
    <row r="58" spans="1:17" ht="15.6" x14ac:dyDescent="0.3">
      <c r="A58" s="11">
        <v>55</v>
      </c>
      <c r="B58" s="30" t="s">
        <v>79</v>
      </c>
      <c r="C58" s="30">
        <v>66</v>
      </c>
      <c r="D58" s="83" t="s">
        <v>29</v>
      </c>
      <c r="E58" s="14" t="s">
        <v>19</v>
      </c>
      <c r="F58" s="30">
        <v>8</v>
      </c>
      <c r="G58" s="32" t="s">
        <v>23</v>
      </c>
      <c r="H58" s="44">
        <v>39537</v>
      </c>
      <c r="I58" s="49">
        <v>51</v>
      </c>
      <c r="J58" s="18">
        <v>5</v>
      </c>
      <c r="K58" s="18">
        <v>0</v>
      </c>
      <c r="L58" s="18">
        <v>0</v>
      </c>
      <c r="M58" s="18">
        <v>1</v>
      </c>
      <c r="N58" s="18">
        <v>0</v>
      </c>
      <c r="O58" s="19">
        <f>SUM(J58:N58)</f>
        <v>6</v>
      </c>
      <c r="P58" s="20">
        <f>O58/35</f>
        <v>0.17142857142857143</v>
      </c>
      <c r="Q58" s="45"/>
    </row>
    <row r="59" spans="1:17" ht="15.6" x14ac:dyDescent="0.3">
      <c r="A59" s="11">
        <v>56</v>
      </c>
      <c r="B59" s="30" t="s">
        <v>80</v>
      </c>
      <c r="C59" s="30">
        <v>78</v>
      </c>
      <c r="D59" s="86" t="s">
        <v>29</v>
      </c>
      <c r="E59" s="14" t="s">
        <v>19</v>
      </c>
      <c r="F59" s="30">
        <v>8</v>
      </c>
      <c r="G59" s="51" t="s">
        <v>23</v>
      </c>
      <c r="H59" s="52">
        <v>39742</v>
      </c>
      <c r="I59" s="53">
        <v>57</v>
      </c>
      <c r="J59" s="18">
        <v>6</v>
      </c>
      <c r="K59" s="18">
        <v>0</v>
      </c>
      <c r="L59" s="18">
        <v>0</v>
      </c>
      <c r="M59" s="18">
        <v>0</v>
      </c>
      <c r="N59" s="18">
        <v>0</v>
      </c>
      <c r="O59" s="19">
        <f>SUM(J59:N59)</f>
        <v>6</v>
      </c>
      <c r="P59" s="20">
        <f>O59/35</f>
        <v>0.17142857142857143</v>
      </c>
      <c r="Q59" s="45"/>
    </row>
    <row r="60" spans="1:17" ht="15.6" x14ac:dyDescent="0.3">
      <c r="A60" s="11">
        <v>57</v>
      </c>
      <c r="B60" s="30" t="s">
        <v>81</v>
      </c>
      <c r="C60" s="30">
        <v>67</v>
      </c>
      <c r="D60" s="83" t="s">
        <v>29</v>
      </c>
      <c r="E60" s="14" t="s">
        <v>19</v>
      </c>
      <c r="F60" s="30">
        <v>8</v>
      </c>
      <c r="G60" s="32" t="s">
        <v>23</v>
      </c>
      <c r="H60" s="44">
        <v>39576</v>
      </c>
      <c r="I60" s="39">
        <v>35</v>
      </c>
      <c r="J60" s="18">
        <v>5</v>
      </c>
      <c r="K60" s="18">
        <v>0</v>
      </c>
      <c r="L60" s="18">
        <v>0</v>
      </c>
      <c r="M60" s="18">
        <v>0</v>
      </c>
      <c r="N60" s="18">
        <v>0</v>
      </c>
      <c r="O60" s="19">
        <f>SUM(J60:N60)</f>
        <v>5</v>
      </c>
      <c r="P60" s="20">
        <f>O60/35</f>
        <v>0.14285714285714285</v>
      </c>
      <c r="Q60" s="45"/>
    </row>
    <row r="61" spans="1:17" ht="15.6" x14ac:dyDescent="0.3">
      <c r="A61" s="11">
        <v>58</v>
      </c>
      <c r="B61" s="30" t="s">
        <v>82</v>
      </c>
      <c r="C61" s="30">
        <v>69</v>
      </c>
      <c r="D61" s="86" t="s">
        <v>29</v>
      </c>
      <c r="E61" s="77" t="s">
        <v>19</v>
      </c>
      <c r="F61" s="61">
        <v>8</v>
      </c>
      <c r="G61" s="78" t="s">
        <v>20</v>
      </c>
      <c r="H61" s="87">
        <v>39674</v>
      </c>
      <c r="I61" s="53">
        <v>89</v>
      </c>
      <c r="J61" s="18">
        <v>5</v>
      </c>
      <c r="K61" s="18">
        <v>0</v>
      </c>
      <c r="L61" s="18">
        <v>0</v>
      </c>
      <c r="M61" s="18">
        <v>0</v>
      </c>
      <c r="N61" s="18">
        <v>0</v>
      </c>
      <c r="O61" s="19">
        <f>SUM(J61:N61)</f>
        <v>5</v>
      </c>
      <c r="P61" s="20">
        <f>O61/35</f>
        <v>0.14285714285714285</v>
      </c>
      <c r="Q61" s="45"/>
    </row>
    <row r="62" spans="1:17" ht="15.6" x14ac:dyDescent="0.3">
      <c r="A62" s="11">
        <v>59</v>
      </c>
      <c r="B62" s="30" t="s">
        <v>83</v>
      </c>
      <c r="C62" s="30">
        <v>110</v>
      </c>
      <c r="D62" s="83" t="s">
        <v>29</v>
      </c>
      <c r="E62" s="14" t="s">
        <v>19</v>
      </c>
      <c r="F62" s="30">
        <v>8</v>
      </c>
      <c r="G62" s="32" t="s">
        <v>23</v>
      </c>
      <c r="H62" s="33">
        <v>39615</v>
      </c>
      <c r="I62" s="39">
        <v>81</v>
      </c>
      <c r="J62" s="18">
        <v>5</v>
      </c>
      <c r="K62" s="18">
        <v>0</v>
      </c>
      <c r="L62" s="18">
        <v>0</v>
      </c>
      <c r="M62" s="18">
        <v>0</v>
      </c>
      <c r="N62" s="18">
        <v>0</v>
      </c>
      <c r="O62" s="19">
        <f>SUM(J62:N62)</f>
        <v>5</v>
      </c>
      <c r="P62" s="20">
        <f>O62/35</f>
        <v>0.14285714285714285</v>
      </c>
      <c r="Q62" s="45"/>
    </row>
    <row r="63" spans="1:17" ht="15.6" x14ac:dyDescent="0.3">
      <c r="A63" s="11">
        <v>60</v>
      </c>
      <c r="B63" s="30" t="s">
        <v>84</v>
      </c>
      <c r="C63" s="30">
        <v>115</v>
      </c>
      <c r="D63" s="83" t="s">
        <v>29</v>
      </c>
      <c r="E63" s="14" t="s">
        <v>19</v>
      </c>
      <c r="F63" s="30">
        <v>8</v>
      </c>
      <c r="G63" s="84" t="s">
        <v>20</v>
      </c>
      <c r="H63" s="44">
        <v>39739</v>
      </c>
      <c r="I63" s="39">
        <v>86</v>
      </c>
      <c r="J63" s="18">
        <v>5</v>
      </c>
      <c r="K63" s="18">
        <v>0</v>
      </c>
      <c r="L63" s="18">
        <v>0</v>
      </c>
      <c r="M63" s="18">
        <v>0</v>
      </c>
      <c r="N63" s="18">
        <v>0</v>
      </c>
      <c r="O63" s="19">
        <f>SUM(J63:N63)</f>
        <v>5</v>
      </c>
      <c r="P63" s="20">
        <f>O63/35</f>
        <v>0.14285714285714285</v>
      </c>
      <c r="Q63" s="45"/>
    </row>
    <row r="64" spans="1:17" ht="15.6" x14ac:dyDescent="0.3">
      <c r="A64" s="11">
        <v>61</v>
      </c>
      <c r="B64" s="30" t="s">
        <v>85</v>
      </c>
      <c r="C64" s="30">
        <v>82</v>
      </c>
      <c r="D64" s="86" t="s">
        <v>29</v>
      </c>
      <c r="E64" s="14" t="s">
        <v>19</v>
      </c>
      <c r="F64" s="30">
        <v>8</v>
      </c>
      <c r="G64" s="51" t="s">
        <v>20</v>
      </c>
      <c r="H64" s="52">
        <v>39450</v>
      </c>
      <c r="I64" s="53">
        <v>57</v>
      </c>
      <c r="J64" s="18">
        <v>0</v>
      </c>
      <c r="K64" s="18">
        <v>0</v>
      </c>
      <c r="L64" s="18">
        <v>2</v>
      </c>
      <c r="M64" s="18">
        <v>0</v>
      </c>
      <c r="N64" s="18">
        <v>2</v>
      </c>
      <c r="O64" s="19">
        <f>SUM(J64:N64)</f>
        <v>4</v>
      </c>
      <c r="P64" s="20">
        <f>O64/35</f>
        <v>0.11428571428571428</v>
      </c>
      <c r="Q64" s="45"/>
    </row>
    <row r="65" spans="1:17" ht="15.6" x14ac:dyDescent="0.3">
      <c r="A65" s="11">
        <v>62</v>
      </c>
      <c r="B65" s="12" t="s">
        <v>86</v>
      </c>
      <c r="C65" s="12">
        <v>8</v>
      </c>
      <c r="D65" s="88" t="s">
        <v>18</v>
      </c>
      <c r="E65" s="14" t="s">
        <v>19</v>
      </c>
      <c r="F65" s="12">
        <v>8</v>
      </c>
      <c r="G65" s="54" t="s">
        <v>20</v>
      </c>
      <c r="H65" s="44">
        <v>39609</v>
      </c>
      <c r="I65" s="39">
        <v>39</v>
      </c>
      <c r="J65" s="18">
        <v>0</v>
      </c>
      <c r="K65" s="18">
        <v>0</v>
      </c>
      <c r="L65" s="18">
        <v>2</v>
      </c>
      <c r="M65" s="18">
        <v>1</v>
      </c>
      <c r="N65" s="18">
        <v>0</v>
      </c>
      <c r="O65" s="19">
        <f>SUM(J65:N65)</f>
        <v>3</v>
      </c>
      <c r="P65" s="20">
        <f>O65/35</f>
        <v>8.5714285714285715E-2</v>
      </c>
      <c r="Q65" s="45"/>
    </row>
    <row r="66" spans="1:17" ht="15.6" x14ac:dyDescent="0.3">
      <c r="A66" s="11">
        <v>63</v>
      </c>
      <c r="B66" s="12" t="s">
        <v>87</v>
      </c>
      <c r="C66" s="12">
        <v>11</v>
      </c>
      <c r="D66" s="88" t="s">
        <v>18</v>
      </c>
      <c r="E66" s="14" t="s">
        <v>19</v>
      </c>
      <c r="F66" s="12">
        <v>8</v>
      </c>
      <c r="G66" s="54" t="s">
        <v>20</v>
      </c>
      <c r="H66" s="44">
        <v>39758</v>
      </c>
      <c r="I66" s="39">
        <v>39</v>
      </c>
      <c r="J66" s="18">
        <v>3</v>
      </c>
      <c r="K66" s="18">
        <v>0</v>
      </c>
      <c r="L66" s="18">
        <v>0</v>
      </c>
      <c r="M66" s="18">
        <v>0</v>
      </c>
      <c r="N66" s="18">
        <v>0</v>
      </c>
      <c r="O66" s="19">
        <f>SUM(J66:N66)</f>
        <v>3</v>
      </c>
      <c r="P66" s="20">
        <f>O66/35</f>
        <v>8.5714285714285715E-2</v>
      </c>
      <c r="Q66" s="45"/>
    </row>
    <row r="67" spans="1:17" ht="15.6" x14ac:dyDescent="0.3">
      <c r="A67" s="11">
        <v>64</v>
      </c>
      <c r="B67" s="12" t="s">
        <v>88</v>
      </c>
      <c r="C67" s="12">
        <v>36</v>
      </c>
      <c r="D67" s="85" t="s">
        <v>27</v>
      </c>
      <c r="E67" s="12" t="s">
        <v>19</v>
      </c>
      <c r="F67" s="12">
        <v>8</v>
      </c>
      <c r="G67" s="27" t="s">
        <v>23</v>
      </c>
      <c r="H67" s="28">
        <v>39613</v>
      </c>
      <c r="I67" s="75">
        <v>19</v>
      </c>
      <c r="J67" s="18">
        <v>3</v>
      </c>
      <c r="K67" s="18">
        <v>0</v>
      </c>
      <c r="L67" s="18">
        <v>0</v>
      </c>
      <c r="M67" s="18">
        <v>0</v>
      </c>
      <c r="N67" s="18">
        <v>0</v>
      </c>
      <c r="O67" s="19">
        <f>SUM(J67:N67)</f>
        <v>3</v>
      </c>
      <c r="P67" s="20">
        <f>O67/35</f>
        <v>8.5714285714285715E-2</v>
      </c>
      <c r="Q67" s="45"/>
    </row>
    <row r="68" spans="1:17" ht="15.6" x14ac:dyDescent="0.3">
      <c r="A68" s="11">
        <v>65</v>
      </c>
      <c r="B68" s="30" t="s">
        <v>89</v>
      </c>
      <c r="C68" s="30">
        <v>43</v>
      </c>
      <c r="D68" s="89" t="s">
        <v>29</v>
      </c>
      <c r="E68" s="14" t="s">
        <v>19</v>
      </c>
      <c r="F68" s="30">
        <v>8</v>
      </c>
      <c r="G68" s="57" t="s">
        <v>23</v>
      </c>
      <c r="H68" s="58">
        <v>39654</v>
      </c>
      <c r="I68" s="90">
        <v>70</v>
      </c>
      <c r="J68" s="18">
        <v>3</v>
      </c>
      <c r="K68" s="18">
        <v>0</v>
      </c>
      <c r="L68" s="18">
        <v>0</v>
      </c>
      <c r="M68" s="18">
        <v>0</v>
      </c>
      <c r="N68" s="18">
        <v>0</v>
      </c>
      <c r="O68" s="19">
        <f>SUM(J68:N68)</f>
        <v>3</v>
      </c>
      <c r="P68" s="20">
        <f>O68/35</f>
        <v>8.5714285714285715E-2</v>
      </c>
      <c r="Q68" s="45"/>
    </row>
    <row r="69" spans="1:17" ht="15.6" x14ac:dyDescent="0.3">
      <c r="A69" s="11">
        <v>66</v>
      </c>
      <c r="B69" s="30" t="s">
        <v>90</v>
      </c>
      <c r="C69" s="30">
        <v>85</v>
      </c>
      <c r="D69" s="86" t="s">
        <v>29</v>
      </c>
      <c r="E69" s="14" t="s">
        <v>19</v>
      </c>
      <c r="F69" s="30">
        <v>8</v>
      </c>
      <c r="G69" s="51" t="s">
        <v>23</v>
      </c>
      <c r="H69" s="52">
        <v>39438</v>
      </c>
      <c r="I69" s="53">
        <v>57</v>
      </c>
      <c r="J69" s="18">
        <v>1</v>
      </c>
      <c r="K69" s="18">
        <v>0</v>
      </c>
      <c r="L69" s="18">
        <v>2</v>
      </c>
      <c r="M69" s="18">
        <v>0</v>
      </c>
      <c r="N69" s="18">
        <v>0</v>
      </c>
      <c r="O69" s="19">
        <f>SUM(J69:N69)</f>
        <v>3</v>
      </c>
      <c r="P69" s="20">
        <f>O69/35</f>
        <v>8.5714285714285715E-2</v>
      </c>
      <c r="Q69" s="45"/>
    </row>
    <row r="70" spans="1:17" ht="15.6" x14ac:dyDescent="0.3">
      <c r="A70" s="11">
        <v>67</v>
      </c>
      <c r="B70" s="30" t="s">
        <v>91</v>
      </c>
      <c r="C70" s="30">
        <v>96</v>
      </c>
      <c r="D70" s="86" t="s">
        <v>29</v>
      </c>
      <c r="E70" s="14" t="s">
        <v>19</v>
      </c>
      <c r="F70" s="30">
        <v>8</v>
      </c>
      <c r="G70" s="51" t="s">
        <v>23</v>
      </c>
      <c r="H70" s="52">
        <v>39469</v>
      </c>
      <c r="I70" s="53">
        <v>57</v>
      </c>
      <c r="J70" s="18">
        <v>2</v>
      </c>
      <c r="K70" s="18">
        <v>1</v>
      </c>
      <c r="L70" s="18">
        <v>0</v>
      </c>
      <c r="M70" s="18">
        <v>0</v>
      </c>
      <c r="N70" s="18">
        <v>0</v>
      </c>
      <c r="O70" s="19">
        <f>SUM(J70:N70)</f>
        <v>3</v>
      </c>
      <c r="P70" s="20">
        <f>O70/35</f>
        <v>8.5714285714285715E-2</v>
      </c>
      <c r="Q70" s="45"/>
    </row>
    <row r="71" spans="1:17" ht="15.6" x14ac:dyDescent="0.3">
      <c r="A71" s="11">
        <v>68</v>
      </c>
      <c r="B71" s="12" t="s">
        <v>92</v>
      </c>
      <c r="C71" s="12">
        <v>25</v>
      </c>
      <c r="D71" s="88" t="s">
        <v>27</v>
      </c>
      <c r="E71" s="12" t="s">
        <v>19</v>
      </c>
      <c r="F71" s="12">
        <v>8</v>
      </c>
      <c r="G71" s="54" t="s">
        <v>20</v>
      </c>
      <c r="H71" s="44">
        <v>39552</v>
      </c>
      <c r="I71" s="39">
        <v>5</v>
      </c>
      <c r="J71" s="18">
        <v>0</v>
      </c>
      <c r="K71" s="18">
        <v>0</v>
      </c>
      <c r="L71" s="18">
        <v>2</v>
      </c>
      <c r="M71" s="18">
        <v>0</v>
      </c>
      <c r="N71" s="18">
        <v>0</v>
      </c>
      <c r="O71" s="19">
        <f>SUM(J71:N71)</f>
        <v>2</v>
      </c>
      <c r="P71" s="20">
        <f>O71/35</f>
        <v>5.7142857142857141E-2</v>
      </c>
      <c r="Q71" s="45"/>
    </row>
    <row r="72" spans="1:17" ht="15.6" x14ac:dyDescent="0.3">
      <c r="A72" s="11">
        <v>69</v>
      </c>
      <c r="B72" s="12" t="s">
        <v>93</v>
      </c>
      <c r="C72" s="12">
        <v>28</v>
      </c>
      <c r="D72" s="88" t="s">
        <v>27</v>
      </c>
      <c r="E72" s="12" t="s">
        <v>19</v>
      </c>
      <c r="F72" s="12">
        <v>8</v>
      </c>
      <c r="G72" s="73" t="s">
        <v>20</v>
      </c>
      <c r="H72" s="44">
        <v>39286</v>
      </c>
      <c r="I72" s="49">
        <v>91</v>
      </c>
      <c r="J72" s="18">
        <v>1</v>
      </c>
      <c r="K72" s="18">
        <v>1</v>
      </c>
      <c r="L72" s="18">
        <v>0</v>
      </c>
      <c r="M72" s="18">
        <v>0</v>
      </c>
      <c r="N72" s="18">
        <v>0</v>
      </c>
      <c r="O72" s="19">
        <f>SUM(J72:N72)</f>
        <v>2</v>
      </c>
      <c r="P72" s="20">
        <f>O72/35</f>
        <v>5.7142857142857141E-2</v>
      </c>
      <c r="Q72" s="45"/>
    </row>
    <row r="73" spans="1:17" ht="15.6" x14ac:dyDescent="0.3">
      <c r="A73" s="11">
        <v>70</v>
      </c>
      <c r="B73" s="30" t="s">
        <v>94</v>
      </c>
      <c r="C73" s="30">
        <v>76</v>
      </c>
      <c r="D73" s="83" t="s">
        <v>29</v>
      </c>
      <c r="E73" s="14" t="s">
        <v>19</v>
      </c>
      <c r="F73" s="30">
        <v>8</v>
      </c>
      <c r="G73" s="32" t="s">
        <v>20</v>
      </c>
      <c r="H73" s="33">
        <v>39632</v>
      </c>
      <c r="I73" s="39">
        <v>38</v>
      </c>
      <c r="J73" s="18">
        <v>0</v>
      </c>
      <c r="K73" s="18">
        <v>0</v>
      </c>
      <c r="L73" s="18">
        <v>2</v>
      </c>
      <c r="M73" s="18">
        <v>0</v>
      </c>
      <c r="N73" s="18">
        <v>0</v>
      </c>
      <c r="O73" s="19">
        <f>SUM(J73:N73)</f>
        <v>2</v>
      </c>
      <c r="P73" s="20">
        <f>O73/35</f>
        <v>5.7142857142857141E-2</v>
      </c>
      <c r="Q73" s="45"/>
    </row>
    <row r="74" spans="1:17" ht="15.6" x14ac:dyDescent="0.3">
      <c r="A74" s="11">
        <v>71</v>
      </c>
      <c r="B74" s="30" t="s">
        <v>95</v>
      </c>
      <c r="C74" s="30">
        <v>104</v>
      </c>
      <c r="D74" s="91" t="s">
        <v>29</v>
      </c>
      <c r="E74" s="14" t="s">
        <v>19</v>
      </c>
      <c r="F74" s="30">
        <v>8</v>
      </c>
      <c r="G74" s="41" t="s">
        <v>20</v>
      </c>
      <c r="H74" s="81">
        <v>39811</v>
      </c>
      <c r="I74" s="82">
        <v>90</v>
      </c>
      <c r="J74" s="18">
        <v>2</v>
      </c>
      <c r="K74" s="18">
        <v>0</v>
      </c>
      <c r="L74" s="18">
        <v>0</v>
      </c>
      <c r="M74" s="18">
        <v>0</v>
      </c>
      <c r="N74" s="18">
        <v>0</v>
      </c>
      <c r="O74" s="19">
        <f>SUM(J74:N74)</f>
        <v>2</v>
      </c>
      <c r="P74" s="20">
        <f>O74/35</f>
        <v>5.7142857142857141E-2</v>
      </c>
      <c r="Q74" s="45"/>
    </row>
    <row r="75" spans="1:17" ht="15.6" x14ac:dyDescent="0.3">
      <c r="A75" s="11">
        <v>72</v>
      </c>
      <c r="B75" s="12" t="s">
        <v>96</v>
      </c>
      <c r="C75" s="12">
        <v>30</v>
      </c>
      <c r="D75" s="85" t="s">
        <v>27</v>
      </c>
      <c r="E75" s="12" t="s">
        <v>19</v>
      </c>
      <c r="F75" s="12">
        <v>8</v>
      </c>
      <c r="G75" s="27" t="s">
        <v>23</v>
      </c>
      <c r="H75" s="28">
        <v>39624</v>
      </c>
      <c r="I75" s="75">
        <v>19</v>
      </c>
      <c r="J75" s="18">
        <v>0</v>
      </c>
      <c r="K75" s="18">
        <v>1</v>
      </c>
      <c r="L75" s="18">
        <v>0</v>
      </c>
      <c r="M75" s="18">
        <v>0</v>
      </c>
      <c r="N75" s="18">
        <v>0</v>
      </c>
      <c r="O75" s="19">
        <f>SUM(J75:N75)</f>
        <v>1</v>
      </c>
      <c r="P75" s="20">
        <f>O75/35</f>
        <v>2.8571428571428571E-2</v>
      </c>
      <c r="Q75" s="45"/>
    </row>
    <row r="76" spans="1:17" ht="15.6" x14ac:dyDescent="0.3">
      <c r="A76" s="11">
        <v>73</v>
      </c>
      <c r="B76" s="30" t="s">
        <v>97</v>
      </c>
      <c r="C76" s="30">
        <v>39</v>
      </c>
      <c r="D76" s="83" t="s">
        <v>29</v>
      </c>
      <c r="E76" s="14" t="s">
        <v>19</v>
      </c>
      <c r="F76" s="30">
        <v>8</v>
      </c>
      <c r="G76" s="32" t="s">
        <v>20</v>
      </c>
      <c r="H76" s="44">
        <v>39494</v>
      </c>
      <c r="I76" s="49">
        <v>51</v>
      </c>
      <c r="J76" s="18">
        <v>1</v>
      </c>
      <c r="K76" s="18">
        <v>0</v>
      </c>
      <c r="L76" s="18">
        <v>0</v>
      </c>
      <c r="M76" s="18">
        <v>0</v>
      </c>
      <c r="N76" s="18">
        <v>0</v>
      </c>
      <c r="O76" s="19">
        <f>SUM(J76:N76)</f>
        <v>1</v>
      </c>
      <c r="P76" s="20">
        <f>O76/35</f>
        <v>2.8571428571428571E-2</v>
      </c>
      <c r="Q76" s="45"/>
    </row>
    <row r="77" spans="1:17" ht="15.6" x14ac:dyDescent="0.3">
      <c r="A77" s="11">
        <v>74</v>
      </c>
      <c r="B77" s="30" t="s">
        <v>98</v>
      </c>
      <c r="C77" s="30">
        <v>46</v>
      </c>
      <c r="D77" s="83" t="s">
        <v>29</v>
      </c>
      <c r="E77" s="14" t="s">
        <v>19</v>
      </c>
      <c r="F77" s="30">
        <v>8</v>
      </c>
      <c r="G77" s="32" t="s">
        <v>23</v>
      </c>
      <c r="H77" s="33">
        <v>39704</v>
      </c>
      <c r="I77" s="39">
        <v>82</v>
      </c>
      <c r="J77" s="18">
        <v>1</v>
      </c>
      <c r="K77" s="18">
        <v>0</v>
      </c>
      <c r="L77" s="18">
        <v>0</v>
      </c>
      <c r="M77" s="18">
        <v>0</v>
      </c>
      <c r="N77" s="18">
        <v>0</v>
      </c>
      <c r="O77" s="19">
        <f>SUM(J77:N77)</f>
        <v>1</v>
      </c>
      <c r="P77" s="20">
        <f>O77/35</f>
        <v>2.8571428571428571E-2</v>
      </c>
      <c r="Q77" s="45"/>
    </row>
    <row r="78" spans="1:17" ht="15.6" x14ac:dyDescent="0.3">
      <c r="A78" s="11">
        <v>75</v>
      </c>
      <c r="B78" s="30" t="s">
        <v>99</v>
      </c>
      <c r="C78" s="30">
        <v>52</v>
      </c>
      <c r="D78" s="89" t="s">
        <v>29</v>
      </c>
      <c r="E78" s="14" t="s">
        <v>19</v>
      </c>
      <c r="F78" s="30">
        <v>8</v>
      </c>
      <c r="G78" s="57" t="s">
        <v>20</v>
      </c>
      <c r="H78" s="58">
        <v>39650</v>
      </c>
      <c r="I78" s="90">
        <v>70</v>
      </c>
      <c r="J78" s="18">
        <v>0</v>
      </c>
      <c r="K78" s="18">
        <v>0</v>
      </c>
      <c r="L78" s="18">
        <v>1</v>
      </c>
      <c r="M78" s="18">
        <v>0</v>
      </c>
      <c r="N78" s="18">
        <v>0</v>
      </c>
      <c r="O78" s="19">
        <f>SUM(J78:N78)</f>
        <v>1</v>
      </c>
      <c r="P78" s="20">
        <f>O78/35</f>
        <v>2.8571428571428571E-2</v>
      </c>
      <c r="Q78" s="45"/>
    </row>
    <row r="79" spans="1:17" ht="15.6" x14ac:dyDescent="0.3">
      <c r="A79" s="11">
        <v>76</v>
      </c>
      <c r="B79" s="30" t="s">
        <v>100</v>
      </c>
      <c r="C79" s="30">
        <v>62</v>
      </c>
      <c r="D79" s="83" t="s">
        <v>29</v>
      </c>
      <c r="E79" s="14" t="s">
        <v>19</v>
      </c>
      <c r="F79" s="30">
        <v>8</v>
      </c>
      <c r="G79" s="32" t="s">
        <v>23</v>
      </c>
      <c r="H79" s="44">
        <v>39699</v>
      </c>
      <c r="I79" s="39">
        <v>46</v>
      </c>
      <c r="J79" s="18">
        <v>1</v>
      </c>
      <c r="K79" s="18">
        <v>0</v>
      </c>
      <c r="L79" s="18">
        <v>0</v>
      </c>
      <c r="M79" s="18">
        <v>0</v>
      </c>
      <c r="N79" s="18">
        <v>0</v>
      </c>
      <c r="O79" s="19">
        <f>SUM(J79:N79)</f>
        <v>1</v>
      </c>
      <c r="P79" s="20">
        <f>O79/35</f>
        <v>2.8571428571428571E-2</v>
      </c>
      <c r="Q79" s="45"/>
    </row>
    <row r="80" spans="1:17" ht="15.6" x14ac:dyDescent="0.3">
      <c r="A80" s="11">
        <v>77</v>
      </c>
      <c r="B80" s="30" t="s">
        <v>101</v>
      </c>
      <c r="C80" s="30">
        <v>71</v>
      </c>
      <c r="D80" s="31" t="s">
        <v>29</v>
      </c>
      <c r="E80" s="14" t="s">
        <v>19</v>
      </c>
      <c r="F80" s="30">
        <v>8</v>
      </c>
      <c r="G80" s="47" t="s">
        <v>20</v>
      </c>
      <c r="H80" s="33">
        <v>39646</v>
      </c>
      <c r="I80" s="25">
        <v>72</v>
      </c>
      <c r="J80" s="18">
        <v>1</v>
      </c>
      <c r="K80" s="18">
        <v>0</v>
      </c>
      <c r="L80" s="18">
        <v>0</v>
      </c>
      <c r="M80" s="18">
        <v>0</v>
      </c>
      <c r="N80" s="18">
        <v>0</v>
      </c>
      <c r="O80" s="19">
        <f>SUM(J80:N80)</f>
        <v>1</v>
      </c>
      <c r="P80" s="20">
        <f>O80/35</f>
        <v>2.8571428571428571E-2</v>
      </c>
      <c r="Q80" s="45"/>
    </row>
    <row r="81" spans="1:17" ht="15.6" x14ac:dyDescent="0.3">
      <c r="A81" s="11">
        <v>78</v>
      </c>
      <c r="B81" s="30" t="s">
        <v>102</v>
      </c>
      <c r="C81" s="30">
        <v>81</v>
      </c>
      <c r="D81" s="60" t="s">
        <v>29</v>
      </c>
      <c r="E81" s="14" t="s">
        <v>19</v>
      </c>
      <c r="F81" s="30">
        <v>8</v>
      </c>
      <c r="G81" s="51" t="s">
        <v>20</v>
      </c>
      <c r="H81" s="52">
        <v>39876</v>
      </c>
      <c r="I81" s="61">
        <v>57</v>
      </c>
      <c r="J81" s="18">
        <v>1</v>
      </c>
      <c r="K81" s="18">
        <v>0</v>
      </c>
      <c r="L81" s="18">
        <v>0</v>
      </c>
      <c r="M81" s="18">
        <v>0</v>
      </c>
      <c r="N81" s="18">
        <v>0</v>
      </c>
      <c r="O81" s="19">
        <f>SUM(J81:N81)</f>
        <v>1</v>
      </c>
      <c r="P81" s="20">
        <f>O81/35</f>
        <v>2.8571428571428571E-2</v>
      </c>
      <c r="Q81" s="45"/>
    </row>
    <row r="82" spans="1:17" ht="15.6" x14ac:dyDescent="0.3">
      <c r="A82" s="11">
        <v>79</v>
      </c>
      <c r="B82" s="30" t="s">
        <v>103</v>
      </c>
      <c r="C82" s="30">
        <v>102</v>
      </c>
      <c r="D82" s="34" t="s">
        <v>29</v>
      </c>
      <c r="E82" s="14" t="s">
        <v>19</v>
      </c>
      <c r="F82" s="30">
        <v>8</v>
      </c>
      <c r="G82" s="35" t="s">
        <v>20</v>
      </c>
      <c r="H82" s="36">
        <v>39547</v>
      </c>
      <c r="I82" s="37">
        <v>67</v>
      </c>
      <c r="J82" s="18">
        <v>1</v>
      </c>
      <c r="K82" s="18">
        <v>0</v>
      </c>
      <c r="L82" s="18">
        <v>0</v>
      </c>
      <c r="M82" s="18">
        <v>0</v>
      </c>
      <c r="N82" s="18">
        <v>0</v>
      </c>
      <c r="O82" s="19">
        <f>SUM(J82:N82)</f>
        <v>1</v>
      </c>
      <c r="P82" s="20">
        <f>O82/35</f>
        <v>2.8571428571428571E-2</v>
      </c>
      <c r="Q82" s="45"/>
    </row>
    <row r="83" spans="1:17" ht="15.6" x14ac:dyDescent="0.3">
      <c r="A83" s="11">
        <v>80</v>
      </c>
      <c r="B83" s="30" t="s">
        <v>104</v>
      </c>
      <c r="C83" s="30">
        <v>122</v>
      </c>
      <c r="D83" s="46" t="s">
        <v>29</v>
      </c>
      <c r="E83" s="14" t="s">
        <v>19</v>
      </c>
      <c r="F83" s="30">
        <v>8</v>
      </c>
      <c r="G83" s="63" t="s">
        <v>20</v>
      </c>
      <c r="H83" s="33">
        <v>39358</v>
      </c>
      <c r="I83" s="39">
        <v>93</v>
      </c>
      <c r="J83" s="18">
        <v>1</v>
      </c>
      <c r="K83" s="18">
        <v>0</v>
      </c>
      <c r="L83" s="18">
        <v>0</v>
      </c>
      <c r="M83" s="18">
        <v>0</v>
      </c>
      <c r="N83" s="18">
        <v>0</v>
      </c>
      <c r="O83" s="19">
        <f>SUM(J83:N83)</f>
        <v>1</v>
      </c>
      <c r="P83" s="20">
        <f>O83/35</f>
        <v>2.8571428571428571E-2</v>
      </c>
      <c r="Q83" s="45"/>
    </row>
    <row r="84" spans="1:17" ht="15.6" x14ac:dyDescent="0.3">
      <c r="A84" s="11">
        <v>81</v>
      </c>
      <c r="B84" s="30" t="s">
        <v>105</v>
      </c>
      <c r="C84" s="30">
        <v>126</v>
      </c>
      <c r="D84" s="92" t="s">
        <v>29</v>
      </c>
      <c r="E84" s="14" t="s">
        <v>19</v>
      </c>
      <c r="F84" s="30">
        <v>8</v>
      </c>
      <c r="G84" s="65" t="s">
        <v>23</v>
      </c>
      <c r="H84" s="24">
        <v>39741</v>
      </c>
      <c r="I84" s="39">
        <v>77</v>
      </c>
      <c r="J84" s="18">
        <v>1</v>
      </c>
      <c r="K84" s="18">
        <v>0</v>
      </c>
      <c r="L84" s="18">
        <v>0</v>
      </c>
      <c r="M84" s="18">
        <v>0</v>
      </c>
      <c r="N84" s="18">
        <v>0</v>
      </c>
      <c r="O84" s="19">
        <f>SUM(J84:N84)</f>
        <v>1</v>
      </c>
      <c r="P84" s="20">
        <f>O84/35</f>
        <v>2.8571428571428571E-2</v>
      </c>
      <c r="Q84" s="45"/>
    </row>
    <row r="85" spans="1:17" ht="15.6" x14ac:dyDescent="0.3">
      <c r="A85" s="11">
        <v>82</v>
      </c>
      <c r="B85" s="30" t="s">
        <v>106</v>
      </c>
      <c r="C85" s="30">
        <v>128</v>
      </c>
      <c r="D85" s="46" t="s">
        <v>29</v>
      </c>
      <c r="E85" s="14" t="s">
        <v>19</v>
      </c>
      <c r="F85" s="30">
        <v>8</v>
      </c>
      <c r="G85" s="93" t="s">
        <v>23</v>
      </c>
      <c r="H85" s="44">
        <v>39492</v>
      </c>
      <c r="I85" s="49">
        <v>94</v>
      </c>
      <c r="J85" s="18">
        <v>1</v>
      </c>
      <c r="K85" s="18">
        <v>0</v>
      </c>
      <c r="L85" s="18">
        <v>0</v>
      </c>
      <c r="M85" s="18">
        <v>0</v>
      </c>
      <c r="N85" s="18">
        <v>0</v>
      </c>
      <c r="O85" s="19">
        <f>SUM(J85:N85)</f>
        <v>1</v>
      </c>
      <c r="P85" s="20">
        <f>O85/35</f>
        <v>2.8571428571428571E-2</v>
      </c>
      <c r="Q85" s="45"/>
    </row>
    <row r="86" spans="1:17" ht="15.6" x14ac:dyDescent="0.3">
      <c r="A86" s="11">
        <v>83</v>
      </c>
      <c r="B86" s="12" t="s">
        <v>107</v>
      </c>
      <c r="C86" s="12">
        <v>16</v>
      </c>
      <c r="D86" s="13" t="s">
        <v>27</v>
      </c>
      <c r="E86" s="12" t="s">
        <v>19</v>
      </c>
      <c r="F86" s="12">
        <v>8</v>
      </c>
      <c r="G86" s="73" t="s">
        <v>23</v>
      </c>
      <c r="H86" s="44">
        <v>39587</v>
      </c>
      <c r="I86" s="30">
        <v>23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9">
        <f>SUM(J86:N86)</f>
        <v>0</v>
      </c>
      <c r="P86" s="20">
        <f>O86/35</f>
        <v>0</v>
      </c>
      <c r="Q86" s="45"/>
    </row>
    <row r="87" spans="1:17" ht="15.6" x14ac:dyDescent="0.3">
      <c r="A87" s="11">
        <v>84</v>
      </c>
      <c r="B87" s="12" t="s">
        <v>108</v>
      </c>
      <c r="C87" s="12">
        <v>17</v>
      </c>
      <c r="D87" s="72" t="s">
        <v>27</v>
      </c>
      <c r="E87" s="12" t="s">
        <v>19</v>
      </c>
      <c r="F87" s="12">
        <v>8</v>
      </c>
      <c r="G87" s="65" t="s">
        <v>20</v>
      </c>
      <c r="H87" s="24">
        <v>39501</v>
      </c>
      <c r="I87" s="39">
        <v>1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9">
        <f>SUM(J87:N87)</f>
        <v>0</v>
      </c>
      <c r="P87" s="20">
        <f>O87/35</f>
        <v>0</v>
      </c>
      <c r="Q87" s="45"/>
    </row>
    <row r="88" spans="1:17" ht="15.6" x14ac:dyDescent="0.3">
      <c r="A88" s="11">
        <v>85</v>
      </c>
      <c r="B88" s="12" t="s">
        <v>109</v>
      </c>
      <c r="C88" s="12">
        <v>22</v>
      </c>
      <c r="D88" s="13" t="s">
        <v>27</v>
      </c>
      <c r="E88" s="12" t="s">
        <v>19</v>
      </c>
      <c r="F88" s="12">
        <v>8</v>
      </c>
      <c r="G88" s="54" t="s">
        <v>20</v>
      </c>
      <c r="H88" s="44">
        <v>39602</v>
      </c>
      <c r="I88" s="30">
        <v>9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9">
        <f>SUM(J88:N88)</f>
        <v>0</v>
      </c>
      <c r="P88" s="20">
        <f>O88/35</f>
        <v>0</v>
      </c>
      <c r="Q88" s="45"/>
    </row>
    <row r="89" spans="1:17" ht="15.6" x14ac:dyDescent="0.3">
      <c r="A89" s="11">
        <v>86</v>
      </c>
      <c r="B89" s="12" t="s">
        <v>110</v>
      </c>
      <c r="C89" s="12">
        <v>23</v>
      </c>
      <c r="D89" s="72" t="s">
        <v>27</v>
      </c>
      <c r="E89" s="12" t="s">
        <v>19</v>
      </c>
      <c r="F89" s="12">
        <v>8</v>
      </c>
      <c r="G89" s="64" t="s">
        <v>23</v>
      </c>
      <c r="H89" s="24">
        <v>39588</v>
      </c>
      <c r="I89" s="49">
        <v>91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9">
        <f>SUM(J89:N89)</f>
        <v>0</v>
      </c>
      <c r="P89" s="20">
        <f>O89/35</f>
        <v>0</v>
      </c>
      <c r="Q89" s="45"/>
    </row>
    <row r="90" spans="1:17" ht="15.6" x14ac:dyDescent="0.3">
      <c r="A90" s="11">
        <v>87</v>
      </c>
      <c r="B90" s="12" t="s">
        <v>111</v>
      </c>
      <c r="C90" s="12">
        <v>24</v>
      </c>
      <c r="D90" s="94" t="s">
        <v>27</v>
      </c>
      <c r="E90" s="12" t="s">
        <v>19</v>
      </c>
      <c r="F90" s="12">
        <v>8</v>
      </c>
      <c r="G90" s="73" t="s">
        <v>23</v>
      </c>
      <c r="H90" s="44">
        <v>39765</v>
      </c>
      <c r="I90" s="25">
        <v>13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9">
        <f>SUM(J90:N90)</f>
        <v>0</v>
      </c>
      <c r="P90" s="20">
        <f>O90/35</f>
        <v>0</v>
      </c>
      <c r="Q90" s="45"/>
    </row>
    <row r="91" spans="1:17" ht="15.6" x14ac:dyDescent="0.3">
      <c r="A91" s="11">
        <v>88</v>
      </c>
      <c r="B91" s="12" t="s">
        <v>112</v>
      </c>
      <c r="C91" s="12">
        <v>26</v>
      </c>
      <c r="D91" s="72" t="s">
        <v>27</v>
      </c>
      <c r="E91" s="12" t="s">
        <v>19</v>
      </c>
      <c r="F91" s="12">
        <v>8</v>
      </c>
      <c r="G91" s="65" t="s">
        <v>23</v>
      </c>
      <c r="H91" s="24">
        <v>39597</v>
      </c>
      <c r="I91" s="39">
        <v>91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9">
        <f>SUM(J91:N91)</f>
        <v>0</v>
      </c>
      <c r="P91" s="20">
        <f>O91/35</f>
        <v>0</v>
      </c>
      <c r="Q91" s="45"/>
    </row>
    <row r="92" spans="1:17" ht="15.6" x14ac:dyDescent="0.3">
      <c r="A92" s="11">
        <v>89</v>
      </c>
      <c r="B92" s="12" t="s">
        <v>113</v>
      </c>
      <c r="C92" s="12">
        <v>27</v>
      </c>
      <c r="D92" s="13" t="s">
        <v>27</v>
      </c>
      <c r="E92" s="12" t="s">
        <v>19</v>
      </c>
      <c r="F92" s="12">
        <v>8</v>
      </c>
      <c r="G92" s="54" t="s">
        <v>20</v>
      </c>
      <c r="H92" s="44">
        <v>39776</v>
      </c>
      <c r="I92" s="30">
        <v>5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9">
        <f>SUM(J92:N92)</f>
        <v>0</v>
      </c>
      <c r="P92" s="20">
        <f>O92/35</f>
        <v>0</v>
      </c>
      <c r="Q92" s="45"/>
    </row>
    <row r="93" spans="1:17" ht="15.6" x14ac:dyDescent="0.3">
      <c r="A93" s="11">
        <v>90</v>
      </c>
      <c r="B93" s="12" t="s">
        <v>114</v>
      </c>
      <c r="C93" s="12">
        <v>31</v>
      </c>
      <c r="D93" s="72" t="s">
        <v>27</v>
      </c>
      <c r="E93" s="12" t="s">
        <v>19</v>
      </c>
      <c r="F93" s="12">
        <v>8</v>
      </c>
      <c r="G93" s="65" t="s">
        <v>23</v>
      </c>
      <c r="H93" s="24">
        <v>39625</v>
      </c>
      <c r="I93" s="39">
        <v>9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9">
        <f>SUM(J93:N93)</f>
        <v>0</v>
      </c>
      <c r="P93" s="20">
        <f>O93/35</f>
        <v>0</v>
      </c>
      <c r="Q93" s="45"/>
    </row>
    <row r="94" spans="1:17" ht="15.6" x14ac:dyDescent="0.3">
      <c r="A94" s="11">
        <v>91</v>
      </c>
      <c r="B94" s="12" t="s">
        <v>115</v>
      </c>
      <c r="C94" s="12">
        <v>32</v>
      </c>
      <c r="D94" s="13" t="s">
        <v>27</v>
      </c>
      <c r="E94" s="12" t="s">
        <v>19</v>
      </c>
      <c r="F94" s="12">
        <v>8</v>
      </c>
      <c r="G94" s="54" t="s">
        <v>23</v>
      </c>
      <c r="H94" s="44">
        <v>39806</v>
      </c>
      <c r="I94" s="30">
        <v>9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9">
        <f>SUM(J94:N94)</f>
        <v>0</v>
      </c>
      <c r="P94" s="20">
        <f>O94/35</f>
        <v>0</v>
      </c>
      <c r="Q94" s="45"/>
    </row>
    <row r="95" spans="1:17" ht="15.6" x14ac:dyDescent="0.3">
      <c r="A95" s="11">
        <v>92</v>
      </c>
      <c r="B95" s="12" t="s">
        <v>116</v>
      </c>
      <c r="C95" s="12">
        <v>34</v>
      </c>
      <c r="D95" s="88" t="s">
        <v>27</v>
      </c>
      <c r="E95" s="12" t="s">
        <v>19</v>
      </c>
      <c r="F95" s="12">
        <v>8</v>
      </c>
      <c r="G95" s="54" t="s">
        <v>23</v>
      </c>
      <c r="H95" s="44">
        <v>39617</v>
      </c>
      <c r="I95" s="30">
        <v>91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9">
        <f>SUM(J95:N95)</f>
        <v>0</v>
      </c>
      <c r="P95" s="20">
        <f>O95/35</f>
        <v>0</v>
      </c>
      <c r="Q95" s="45"/>
    </row>
    <row r="96" spans="1:17" ht="20.399999999999999" x14ac:dyDescent="0.3">
      <c r="A96" s="11">
        <v>93</v>
      </c>
      <c r="B96" s="30" t="s">
        <v>117</v>
      </c>
      <c r="C96" s="30">
        <v>38</v>
      </c>
      <c r="D96" s="95" t="s">
        <v>29</v>
      </c>
      <c r="E96" s="14" t="s">
        <v>19</v>
      </c>
      <c r="F96" s="30">
        <v>8</v>
      </c>
      <c r="G96" s="47" t="s">
        <v>20</v>
      </c>
      <c r="H96" s="96">
        <v>39471</v>
      </c>
      <c r="I96" s="97" t="s">
        <v>118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9">
        <f>SUM(J96:N96)</f>
        <v>0</v>
      </c>
      <c r="P96" s="20">
        <f>O96/35</f>
        <v>0</v>
      </c>
      <c r="Q96" s="45"/>
    </row>
    <row r="97" spans="1:17" ht="15.6" x14ac:dyDescent="0.3">
      <c r="A97" s="11">
        <v>94</v>
      </c>
      <c r="B97" s="30" t="s">
        <v>119</v>
      </c>
      <c r="C97" s="30">
        <v>40</v>
      </c>
      <c r="D97" s="83" t="s">
        <v>29</v>
      </c>
      <c r="E97" s="14" t="s">
        <v>19</v>
      </c>
      <c r="F97" s="30">
        <v>8</v>
      </c>
      <c r="G97" s="32" t="s">
        <v>23</v>
      </c>
      <c r="H97" s="44">
        <v>39651</v>
      </c>
      <c r="I97" s="25">
        <v>51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9">
        <f>SUM(J97:N97)</f>
        <v>0</v>
      </c>
      <c r="P97" s="20">
        <f>O97/35</f>
        <v>0</v>
      </c>
      <c r="Q97" s="45"/>
    </row>
    <row r="98" spans="1:17" ht="15.6" x14ac:dyDescent="0.3">
      <c r="A98" s="11">
        <v>95</v>
      </c>
      <c r="B98" s="30" t="s">
        <v>120</v>
      </c>
      <c r="C98" s="30">
        <v>44</v>
      </c>
      <c r="D98" s="83" t="s">
        <v>29</v>
      </c>
      <c r="E98" s="14" t="s">
        <v>19</v>
      </c>
      <c r="F98" s="30">
        <v>8</v>
      </c>
      <c r="G98" s="32" t="s">
        <v>20</v>
      </c>
      <c r="H98" s="33">
        <v>39696</v>
      </c>
      <c r="I98" s="30">
        <v>82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9">
        <f>SUM(J98:N98)</f>
        <v>0</v>
      </c>
      <c r="P98" s="20">
        <f>O98/35</f>
        <v>0</v>
      </c>
      <c r="Q98" s="45"/>
    </row>
    <row r="99" spans="1:17" ht="15.6" x14ac:dyDescent="0.3">
      <c r="A99" s="11">
        <v>96</v>
      </c>
      <c r="B99" s="30" t="s">
        <v>121</v>
      </c>
      <c r="C99" s="30">
        <v>45</v>
      </c>
      <c r="D99" s="83" t="s">
        <v>29</v>
      </c>
      <c r="E99" s="14" t="s">
        <v>19</v>
      </c>
      <c r="F99" s="30">
        <v>8</v>
      </c>
      <c r="G99" s="32" t="s">
        <v>20</v>
      </c>
      <c r="H99" s="33">
        <v>39780</v>
      </c>
      <c r="I99" s="98">
        <v>71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9">
        <f>SUM(J99:N99)</f>
        <v>0</v>
      </c>
      <c r="P99" s="20">
        <f>O99/35</f>
        <v>0</v>
      </c>
      <c r="Q99" s="45"/>
    </row>
    <row r="100" spans="1:17" ht="15.6" x14ac:dyDescent="0.3">
      <c r="A100" s="11">
        <v>97</v>
      </c>
      <c r="B100" s="30" t="s">
        <v>122</v>
      </c>
      <c r="C100" s="30">
        <v>48</v>
      </c>
      <c r="D100" s="70" t="s">
        <v>29</v>
      </c>
      <c r="E100" s="14" t="s">
        <v>19</v>
      </c>
      <c r="F100" s="30">
        <v>8</v>
      </c>
      <c r="G100" s="99" t="s">
        <v>23</v>
      </c>
      <c r="H100" s="24">
        <v>39603</v>
      </c>
      <c r="I100" s="25">
        <v>51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9">
        <f>SUM(J100:N100)</f>
        <v>0</v>
      </c>
      <c r="P100" s="20">
        <f>O100/35</f>
        <v>0</v>
      </c>
      <c r="Q100" s="45"/>
    </row>
    <row r="101" spans="1:17" ht="15.6" x14ac:dyDescent="0.3">
      <c r="A101" s="11">
        <v>98</v>
      </c>
      <c r="B101" s="30" t="s">
        <v>123</v>
      </c>
      <c r="C101" s="30">
        <v>50</v>
      </c>
      <c r="D101" s="70" t="s">
        <v>29</v>
      </c>
      <c r="E101" s="14" t="s">
        <v>19</v>
      </c>
      <c r="F101" s="30">
        <v>8</v>
      </c>
      <c r="G101" s="32" t="s">
        <v>20</v>
      </c>
      <c r="H101" s="33">
        <v>39409</v>
      </c>
      <c r="I101" s="30">
        <v>47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9">
        <f>SUM(J101:N101)</f>
        <v>0</v>
      </c>
      <c r="P101" s="20">
        <f>O101/35</f>
        <v>0</v>
      </c>
      <c r="Q101" s="45"/>
    </row>
    <row r="102" spans="1:17" ht="15.6" x14ac:dyDescent="0.3">
      <c r="A102" s="11">
        <v>99</v>
      </c>
      <c r="B102" s="30" t="s">
        <v>124</v>
      </c>
      <c r="C102" s="30">
        <v>59</v>
      </c>
      <c r="D102" s="100" t="s">
        <v>29</v>
      </c>
      <c r="E102" s="14" t="s">
        <v>19</v>
      </c>
      <c r="F102" s="30">
        <v>8</v>
      </c>
      <c r="G102" s="101" t="s">
        <v>23</v>
      </c>
      <c r="H102" s="102">
        <v>39495</v>
      </c>
      <c r="I102" s="103">
        <v>51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9">
        <f>SUM(J102:N102)</f>
        <v>0</v>
      </c>
      <c r="P102" s="20">
        <f>O102/35</f>
        <v>0</v>
      </c>
      <c r="Q102" s="45"/>
    </row>
    <row r="103" spans="1:17" ht="15.6" x14ac:dyDescent="0.3">
      <c r="A103" s="11">
        <v>100</v>
      </c>
      <c r="B103" s="30" t="s">
        <v>125</v>
      </c>
      <c r="C103" s="30">
        <v>61</v>
      </c>
      <c r="D103" s="104" t="s">
        <v>29</v>
      </c>
      <c r="E103" s="14" t="s">
        <v>19</v>
      </c>
      <c r="F103" s="30">
        <v>8</v>
      </c>
      <c r="G103" s="63" t="s">
        <v>20</v>
      </c>
      <c r="H103" s="33">
        <v>39612</v>
      </c>
      <c r="I103" s="30">
        <v>82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9">
        <f>SUM(J103:N103)</f>
        <v>0</v>
      </c>
      <c r="P103" s="20">
        <f>O103/35</f>
        <v>0</v>
      </c>
      <c r="Q103" s="45"/>
    </row>
    <row r="104" spans="1:17" ht="15.6" x14ac:dyDescent="0.3">
      <c r="A104" s="11">
        <v>101</v>
      </c>
      <c r="B104" s="30" t="s">
        <v>126</v>
      </c>
      <c r="C104" s="30">
        <v>64</v>
      </c>
      <c r="D104" s="70" t="s">
        <v>29</v>
      </c>
      <c r="E104" s="14" t="s">
        <v>19</v>
      </c>
      <c r="F104" s="30">
        <v>8</v>
      </c>
      <c r="G104" s="47" t="s">
        <v>23</v>
      </c>
      <c r="H104" s="44">
        <v>39480</v>
      </c>
      <c r="I104" s="49">
        <v>34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9">
        <f>SUM(J104:N104)</f>
        <v>0</v>
      </c>
      <c r="P104" s="20">
        <f>O104/35</f>
        <v>0</v>
      </c>
      <c r="Q104" s="45"/>
    </row>
    <row r="105" spans="1:17" ht="15.6" x14ac:dyDescent="0.3">
      <c r="A105" s="11">
        <v>102</v>
      </c>
      <c r="B105" s="30" t="s">
        <v>127</v>
      </c>
      <c r="C105" s="30">
        <v>65</v>
      </c>
      <c r="D105" s="70" t="s">
        <v>29</v>
      </c>
      <c r="E105" s="14" t="s">
        <v>19</v>
      </c>
      <c r="F105" s="30">
        <v>8</v>
      </c>
      <c r="G105" s="32" t="s">
        <v>20</v>
      </c>
      <c r="H105" s="33">
        <v>39472</v>
      </c>
      <c r="I105" s="39">
        <v>37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9">
        <f>SUM(J105:N105)</f>
        <v>0</v>
      </c>
      <c r="P105" s="20">
        <f>O105/35</f>
        <v>0</v>
      </c>
      <c r="Q105" s="45"/>
    </row>
    <row r="106" spans="1:17" ht="20.399999999999999" x14ac:dyDescent="0.3">
      <c r="A106" s="11">
        <v>103</v>
      </c>
      <c r="B106" s="30" t="s">
        <v>128</v>
      </c>
      <c r="C106" s="30">
        <v>68</v>
      </c>
      <c r="D106" s="105" t="s">
        <v>29</v>
      </c>
      <c r="E106" s="14" t="s">
        <v>19</v>
      </c>
      <c r="F106" s="30">
        <v>8</v>
      </c>
      <c r="G106" s="106" t="s">
        <v>20</v>
      </c>
      <c r="H106" s="96">
        <v>39546</v>
      </c>
      <c r="I106" s="107" t="s">
        <v>118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9">
        <f>SUM(J106:N106)</f>
        <v>0</v>
      </c>
      <c r="P106" s="20">
        <f>O106/35</f>
        <v>0</v>
      </c>
      <c r="Q106" s="45"/>
    </row>
    <row r="107" spans="1:17" ht="15.6" x14ac:dyDescent="0.3">
      <c r="A107" s="11">
        <v>104</v>
      </c>
      <c r="B107" s="30" t="s">
        <v>129</v>
      </c>
      <c r="C107" s="30">
        <v>70</v>
      </c>
      <c r="D107" s="46" t="s">
        <v>29</v>
      </c>
      <c r="E107" s="14" t="s">
        <v>19</v>
      </c>
      <c r="F107" s="30">
        <v>8</v>
      </c>
      <c r="G107" s="63" t="s">
        <v>23</v>
      </c>
      <c r="H107" s="33">
        <v>39563</v>
      </c>
      <c r="I107" s="39">
        <v>37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9">
        <f>SUM(J107:N107)</f>
        <v>0</v>
      </c>
      <c r="P107" s="20">
        <f>O107/35</f>
        <v>0</v>
      </c>
      <c r="Q107" s="45"/>
    </row>
    <row r="108" spans="1:17" ht="15.6" x14ac:dyDescent="0.3">
      <c r="A108" s="11">
        <v>105</v>
      </c>
      <c r="B108" s="30" t="s">
        <v>130</v>
      </c>
      <c r="C108" s="30">
        <v>72</v>
      </c>
      <c r="D108" s="46" t="s">
        <v>29</v>
      </c>
      <c r="E108" s="14" t="s">
        <v>19</v>
      </c>
      <c r="F108" s="30">
        <v>8</v>
      </c>
      <c r="G108" s="63" t="s">
        <v>23</v>
      </c>
      <c r="H108" s="44">
        <v>39627</v>
      </c>
      <c r="I108" s="39">
        <v>47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9">
        <f>SUM(J108:N108)</f>
        <v>0</v>
      </c>
      <c r="P108" s="20">
        <f>O108/35</f>
        <v>0</v>
      </c>
      <c r="Q108" s="45"/>
    </row>
    <row r="109" spans="1:17" ht="15.6" x14ac:dyDescent="0.3">
      <c r="A109" s="11">
        <v>106</v>
      </c>
      <c r="B109" s="30" t="s">
        <v>131</v>
      </c>
      <c r="C109" s="30">
        <v>74</v>
      </c>
      <c r="D109" s="46" t="s">
        <v>29</v>
      </c>
      <c r="E109" s="14" t="s">
        <v>19</v>
      </c>
      <c r="F109" s="30">
        <v>8</v>
      </c>
      <c r="G109" s="93" t="s">
        <v>20</v>
      </c>
      <c r="H109" s="44">
        <v>39472</v>
      </c>
      <c r="I109" s="49">
        <v>34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9">
        <f>SUM(J109:N109)</f>
        <v>0</v>
      </c>
      <c r="P109" s="20">
        <f>O109/35</f>
        <v>0</v>
      </c>
      <c r="Q109" s="45"/>
    </row>
    <row r="110" spans="1:17" ht="15.6" x14ac:dyDescent="0.3">
      <c r="A110" s="11">
        <v>107</v>
      </c>
      <c r="B110" s="30" t="s">
        <v>132</v>
      </c>
      <c r="C110" s="30">
        <v>91</v>
      </c>
      <c r="D110" s="50" t="s">
        <v>29</v>
      </c>
      <c r="E110" s="14" t="s">
        <v>19</v>
      </c>
      <c r="F110" s="30">
        <v>8</v>
      </c>
      <c r="G110" s="67" t="s">
        <v>23</v>
      </c>
      <c r="H110" s="52">
        <v>39745</v>
      </c>
      <c r="I110" s="53">
        <v>57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9">
        <f>SUM(J110:N110)</f>
        <v>0</v>
      </c>
      <c r="P110" s="20">
        <f>O110/35</f>
        <v>0</v>
      </c>
      <c r="Q110" s="45"/>
    </row>
    <row r="111" spans="1:17" ht="15.6" x14ac:dyDescent="0.3">
      <c r="A111" s="11">
        <v>108</v>
      </c>
      <c r="B111" s="30" t="s">
        <v>133</v>
      </c>
      <c r="C111" s="30">
        <v>92</v>
      </c>
      <c r="D111" s="60" t="s">
        <v>29</v>
      </c>
      <c r="E111" s="14" t="s">
        <v>19</v>
      </c>
      <c r="F111" s="30">
        <v>8</v>
      </c>
      <c r="G111" s="51" t="s">
        <v>23</v>
      </c>
      <c r="H111" s="52">
        <v>39516</v>
      </c>
      <c r="I111" s="61">
        <v>57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9">
        <f>SUM(J111:N111)</f>
        <v>0</v>
      </c>
      <c r="P111" s="20">
        <f>O111/35</f>
        <v>0</v>
      </c>
      <c r="Q111" s="45"/>
    </row>
    <row r="112" spans="1:17" ht="15.6" x14ac:dyDescent="0.3">
      <c r="A112" s="11">
        <v>109</v>
      </c>
      <c r="B112" s="30" t="s">
        <v>134</v>
      </c>
      <c r="C112" s="30">
        <v>94</v>
      </c>
      <c r="D112" s="60" t="s">
        <v>29</v>
      </c>
      <c r="E112" s="14" t="s">
        <v>19</v>
      </c>
      <c r="F112" s="30">
        <v>8</v>
      </c>
      <c r="G112" s="51" t="s">
        <v>23</v>
      </c>
      <c r="H112" s="52">
        <v>39632</v>
      </c>
      <c r="I112" s="61">
        <v>57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9">
        <f>SUM(J112:N112)</f>
        <v>0</v>
      </c>
      <c r="P112" s="20">
        <f>O112/35</f>
        <v>0</v>
      </c>
      <c r="Q112" s="45"/>
    </row>
    <row r="113" spans="1:17" ht="15.6" x14ac:dyDescent="0.3">
      <c r="A113" s="11">
        <v>110</v>
      </c>
      <c r="B113" s="30" t="s">
        <v>135</v>
      </c>
      <c r="C113" s="30">
        <v>97</v>
      </c>
      <c r="D113" s="31" t="s">
        <v>29</v>
      </c>
      <c r="E113" s="14" t="s">
        <v>19</v>
      </c>
      <c r="F113" s="30">
        <v>8</v>
      </c>
      <c r="G113" s="47" t="s">
        <v>20</v>
      </c>
      <c r="H113" s="33">
        <v>39774</v>
      </c>
      <c r="I113" s="30">
        <v>58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9">
        <f>SUM(J113:N113)</f>
        <v>0</v>
      </c>
      <c r="P113" s="20">
        <f>O113/35</f>
        <v>0</v>
      </c>
      <c r="Q113" s="45"/>
    </row>
    <row r="114" spans="1:17" ht="15.6" x14ac:dyDescent="0.3">
      <c r="A114" s="11">
        <v>111</v>
      </c>
      <c r="B114" s="30" t="s">
        <v>136</v>
      </c>
      <c r="C114" s="30">
        <v>108</v>
      </c>
      <c r="D114" s="23" t="s">
        <v>29</v>
      </c>
      <c r="E114" s="14" t="s">
        <v>19</v>
      </c>
      <c r="F114" s="30">
        <v>8</v>
      </c>
      <c r="G114" s="54" t="s">
        <v>20</v>
      </c>
      <c r="H114" s="44">
        <v>39456</v>
      </c>
      <c r="I114" s="30">
        <v>76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9">
        <f>SUM(J114:N114)</f>
        <v>0</v>
      </c>
      <c r="P114" s="20">
        <f>O114/35</f>
        <v>0</v>
      </c>
      <c r="Q114" s="45"/>
    </row>
    <row r="115" spans="1:17" ht="15.6" x14ac:dyDescent="0.3">
      <c r="A115" s="11">
        <v>112</v>
      </c>
      <c r="B115" s="30" t="s">
        <v>137</v>
      </c>
      <c r="C115" s="30">
        <v>112</v>
      </c>
      <c r="D115" s="31" t="s">
        <v>29</v>
      </c>
      <c r="E115" s="14" t="s">
        <v>19</v>
      </c>
      <c r="F115" s="30">
        <v>8</v>
      </c>
      <c r="G115" s="108" t="s">
        <v>20</v>
      </c>
      <c r="H115" s="44">
        <v>39665</v>
      </c>
      <c r="I115" s="30">
        <v>79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9">
        <f>SUM(J115:N115)</f>
        <v>0</v>
      </c>
      <c r="P115" s="20">
        <f>O115/35</f>
        <v>0</v>
      </c>
      <c r="Q115" s="45"/>
    </row>
    <row r="116" spans="1:17" ht="15.6" x14ac:dyDescent="0.3">
      <c r="A116" s="11">
        <v>113</v>
      </c>
      <c r="B116" s="30" t="s">
        <v>138</v>
      </c>
      <c r="C116" s="30">
        <v>113</v>
      </c>
      <c r="D116" s="80" t="s">
        <v>29</v>
      </c>
      <c r="E116" s="14" t="s">
        <v>19</v>
      </c>
      <c r="F116" s="30">
        <v>8</v>
      </c>
      <c r="G116" s="41" t="s">
        <v>20</v>
      </c>
      <c r="H116" s="81">
        <v>39638</v>
      </c>
      <c r="I116" s="109">
        <v>90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9">
        <f>SUM(J116:N116)</f>
        <v>0</v>
      </c>
      <c r="P116" s="20">
        <f>O116/35</f>
        <v>0</v>
      </c>
      <c r="Q116" s="45"/>
    </row>
    <row r="117" spans="1:17" ht="15.6" x14ac:dyDescent="0.3">
      <c r="A117" s="11">
        <v>114</v>
      </c>
      <c r="B117" s="30" t="s">
        <v>139</v>
      </c>
      <c r="C117" s="30">
        <v>119</v>
      </c>
      <c r="D117" s="23" t="s">
        <v>29</v>
      </c>
      <c r="E117" s="14" t="s">
        <v>19</v>
      </c>
      <c r="F117" s="30">
        <v>8</v>
      </c>
      <c r="G117" s="54" t="s">
        <v>20</v>
      </c>
      <c r="H117" s="44">
        <v>39630</v>
      </c>
      <c r="I117" s="30">
        <v>76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9">
        <f>SUM(J117:N117)</f>
        <v>0</v>
      </c>
      <c r="P117" s="20">
        <f>O117/35</f>
        <v>0</v>
      </c>
      <c r="Q117" s="45"/>
    </row>
    <row r="118" spans="1:17" ht="15.6" x14ac:dyDescent="0.3">
      <c r="A118" s="11">
        <v>115</v>
      </c>
      <c r="B118" s="30" t="s">
        <v>140</v>
      </c>
      <c r="C118" s="30">
        <v>125</v>
      </c>
      <c r="D118" s="31" t="s">
        <v>29</v>
      </c>
      <c r="E118" s="14" t="s">
        <v>19</v>
      </c>
      <c r="F118" s="30">
        <v>8</v>
      </c>
      <c r="G118" s="84" t="s">
        <v>20</v>
      </c>
      <c r="H118" s="44">
        <v>39462</v>
      </c>
      <c r="I118" s="30">
        <v>86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9">
        <f>SUM(J118:N118)</f>
        <v>0</v>
      </c>
      <c r="P118" s="20">
        <f>O118/35</f>
        <v>0</v>
      </c>
      <c r="Q118" s="45"/>
    </row>
    <row r="119" spans="1:17" ht="15.6" x14ac:dyDescent="0.3">
      <c r="A119" s="11">
        <v>116</v>
      </c>
      <c r="B119" s="30" t="s">
        <v>141</v>
      </c>
      <c r="C119" s="30">
        <v>127</v>
      </c>
      <c r="D119" s="62" t="s">
        <v>29</v>
      </c>
      <c r="E119" s="14" t="s">
        <v>19</v>
      </c>
      <c r="F119" s="30">
        <v>8</v>
      </c>
      <c r="G119" s="110" t="s">
        <v>20</v>
      </c>
      <c r="H119" s="44">
        <v>39700</v>
      </c>
      <c r="I119" s="39">
        <v>86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9">
        <f>SUM(J119:N119)</f>
        <v>0</v>
      </c>
      <c r="P119" s="20">
        <f>O119/35</f>
        <v>0</v>
      </c>
      <c r="Q119" s="45"/>
    </row>
    <row r="120" spans="1:17" ht="15.6" x14ac:dyDescent="0.3">
      <c r="A120" s="11">
        <v>117</v>
      </c>
      <c r="B120" s="30" t="s">
        <v>142</v>
      </c>
      <c r="C120" s="30">
        <v>129</v>
      </c>
      <c r="D120" s="46" t="s">
        <v>29</v>
      </c>
      <c r="E120" s="14" t="s">
        <v>19</v>
      </c>
      <c r="F120" s="30">
        <v>8</v>
      </c>
      <c r="G120" s="47" t="s">
        <v>23</v>
      </c>
      <c r="H120" s="44">
        <v>39520</v>
      </c>
      <c r="I120" s="49">
        <v>94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9">
        <f>SUM(J120:N120)</f>
        <v>0</v>
      </c>
      <c r="P120" s="20">
        <f>O120/35</f>
        <v>0</v>
      </c>
      <c r="Q120" s="45"/>
    </row>
    <row r="121" spans="1:17" ht="15.6" x14ac:dyDescent="0.3">
      <c r="A121" s="11">
        <v>118</v>
      </c>
      <c r="B121" s="12" t="s">
        <v>143</v>
      </c>
      <c r="C121" s="12">
        <v>2</v>
      </c>
      <c r="D121" s="69" t="s">
        <v>18</v>
      </c>
      <c r="E121" s="14" t="s">
        <v>19</v>
      </c>
      <c r="F121" s="12">
        <v>8</v>
      </c>
      <c r="G121" s="65" t="s">
        <v>20</v>
      </c>
      <c r="H121" s="44">
        <v>39647</v>
      </c>
      <c r="I121" s="39">
        <v>75</v>
      </c>
      <c r="J121" s="18"/>
      <c r="K121" s="18"/>
      <c r="L121" s="18"/>
      <c r="M121" s="18"/>
      <c r="N121" s="18"/>
      <c r="O121" s="19"/>
      <c r="P121" s="20"/>
      <c r="Q121" s="45" t="s">
        <v>144</v>
      </c>
    </row>
    <row r="122" spans="1:17" ht="15.6" x14ac:dyDescent="0.3">
      <c r="A122" s="11">
        <v>119</v>
      </c>
      <c r="B122" s="12" t="s">
        <v>145</v>
      </c>
      <c r="C122" s="12">
        <v>12</v>
      </c>
      <c r="D122" s="88" t="s">
        <v>18</v>
      </c>
      <c r="E122" s="14" t="s">
        <v>19</v>
      </c>
      <c r="F122" s="12">
        <v>8</v>
      </c>
      <c r="G122" s="54" t="s">
        <v>20</v>
      </c>
      <c r="H122" s="44">
        <v>39486</v>
      </c>
      <c r="I122" s="30">
        <v>39</v>
      </c>
      <c r="J122" s="18"/>
      <c r="K122" s="18"/>
      <c r="L122" s="18"/>
      <c r="M122" s="18"/>
      <c r="N122" s="18"/>
      <c r="O122" s="19"/>
      <c r="P122" s="20"/>
      <c r="Q122" s="45" t="s">
        <v>144</v>
      </c>
    </row>
    <row r="123" spans="1:17" ht="15.6" x14ac:dyDescent="0.3">
      <c r="A123" s="11">
        <v>120</v>
      </c>
      <c r="B123" s="30" t="s">
        <v>146</v>
      </c>
      <c r="C123" s="30">
        <v>49</v>
      </c>
      <c r="D123" s="111" t="s">
        <v>29</v>
      </c>
      <c r="E123" s="112" t="s">
        <v>19</v>
      </c>
      <c r="F123" s="113">
        <v>8</v>
      </c>
      <c r="G123" s="114" t="s">
        <v>20</v>
      </c>
      <c r="H123" s="33">
        <v>39802</v>
      </c>
      <c r="I123" s="49">
        <v>72</v>
      </c>
      <c r="J123" s="18"/>
      <c r="K123" s="18"/>
      <c r="L123" s="18"/>
      <c r="M123" s="18"/>
      <c r="N123" s="18"/>
      <c r="O123" s="19"/>
      <c r="P123" s="20"/>
      <c r="Q123" s="45" t="s">
        <v>144</v>
      </c>
    </row>
    <row r="124" spans="1:17" ht="15.6" x14ac:dyDescent="0.3">
      <c r="A124" s="11">
        <v>121</v>
      </c>
      <c r="B124" s="30" t="s">
        <v>147</v>
      </c>
      <c r="C124" s="30">
        <v>58</v>
      </c>
      <c r="D124" s="111" t="s">
        <v>29</v>
      </c>
      <c r="E124" s="112" t="s">
        <v>19</v>
      </c>
      <c r="F124" s="113">
        <v>8</v>
      </c>
      <c r="G124" s="32" t="s">
        <v>20</v>
      </c>
      <c r="H124" s="44">
        <v>39769</v>
      </c>
      <c r="I124" s="39" t="s">
        <v>148</v>
      </c>
      <c r="J124" s="18"/>
      <c r="K124" s="18"/>
      <c r="L124" s="18"/>
      <c r="M124" s="18"/>
      <c r="N124" s="18"/>
      <c r="O124" s="19"/>
      <c r="P124" s="20"/>
      <c r="Q124" s="45" t="s">
        <v>144</v>
      </c>
    </row>
    <row r="125" spans="1:17" ht="15.6" x14ac:dyDescent="0.3">
      <c r="A125" s="11">
        <v>122</v>
      </c>
      <c r="B125" s="30" t="s">
        <v>149</v>
      </c>
      <c r="C125" s="30">
        <v>63</v>
      </c>
      <c r="D125" s="111" t="s">
        <v>29</v>
      </c>
      <c r="E125" s="112" t="s">
        <v>19</v>
      </c>
      <c r="F125" s="113">
        <v>8</v>
      </c>
      <c r="G125" s="115" t="s">
        <v>23</v>
      </c>
      <c r="H125" s="116">
        <v>39688</v>
      </c>
      <c r="I125" s="117">
        <v>82</v>
      </c>
      <c r="J125" s="18"/>
      <c r="K125" s="18"/>
      <c r="L125" s="18"/>
      <c r="M125" s="18"/>
      <c r="N125" s="18"/>
      <c r="O125" s="19"/>
      <c r="P125" s="20"/>
      <c r="Q125" s="45" t="s">
        <v>144</v>
      </c>
    </row>
    <row r="126" spans="1:17" ht="15.6" x14ac:dyDescent="0.3">
      <c r="A126" s="11">
        <v>123</v>
      </c>
      <c r="B126" s="30" t="s">
        <v>150</v>
      </c>
      <c r="C126" s="30">
        <v>86</v>
      </c>
      <c r="D126" s="111" t="s">
        <v>29</v>
      </c>
      <c r="E126" s="118" t="s">
        <v>19</v>
      </c>
      <c r="F126" s="30">
        <v>8</v>
      </c>
      <c r="G126" s="115" t="s">
        <v>20</v>
      </c>
      <c r="H126" s="119">
        <v>39733</v>
      </c>
      <c r="I126" s="30">
        <v>66</v>
      </c>
      <c r="J126" s="18"/>
      <c r="K126" s="18"/>
      <c r="L126" s="18"/>
      <c r="M126" s="18"/>
      <c r="N126" s="18"/>
      <c r="O126" s="19"/>
      <c r="P126" s="20"/>
      <c r="Q126" s="45" t="s">
        <v>144</v>
      </c>
    </row>
    <row r="127" spans="1:17" ht="15.6" x14ac:dyDescent="0.3">
      <c r="A127" s="11">
        <v>124</v>
      </c>
      <c r="B127" s="30" t="s">
        <v>151</v>
      </c>
      <c r="C127" s="30">
        <v>98</v>
      </c>
      <c r="D127" s="120" t="s">
        <v>29</v>
      </c>
      <c r="E127" s="121" t="s">
        <v>19</v>
      </c>
      <c r="F127" s="30">
        <v>8</v>
      </c>
      <c r="G127" s="122" t="s">
        <v>20</v>
      </c>
      <c r="H127" s="123">
        <v>39617</v>
      </c>
      <c r="I127" s="61">
        <v>57</v>
      </c>
      <c r="J127" s="18"/>
      <c r="K127" s="18"/>
      <c r="L127" s="18"/>
      <c r="M127" s="18"/>
      <c r="N127" s="18"/>
      <c r="O127" s="19"/>
      <c r="P127" s="20"/>
      <c r="Q127" s="45" t="s">
        <v>144</v>
      </c>
    </row>
    <row r="128" spans="1:17" ht="15.6" x14ac:dyDescent="0.3">
      <c r="A128" s="11">
        <v>125</v>
      </c>
      <c r="B128" s="30" t="s">
        <v>152</v>
      </c>
      <c r="C128" s="30">
        <v>107</v>
      </c>
      <c r="D128" s="70" t="s">
        <v>29</v>
      </c>
      <c r="E128" s="14" t="s">
        <v>19</v>
      </c>
      <c r="F128" s="30">
        <v>8</v>
      </c>
      <c r="G128" s="25" t="s">
        <v>23</v>
      </c>
      <c r="H128" s="24">
        <v>39540</v>
      </c>
      <c r="I128" s="49">
        <v>94</v>
      </c>
      <c r="J128" s="18"/>
      <c r="K128" s="18"/>
      <c r="L128" s="18"/>
      <c r="M128" s="18"/>
      <c r="N128" s="18"/>
      <c r="O128" s="19"/>
      <c r="P128" s="20"/>
      <c r="Q128" s="45" t="s">
        <v>144</v>
      </c>
    </row>
    <row r="129" spans="1:17" ht="15.6" x14ac:dyDescent="0.3">
      <c r="A129" s="11">
        <v>126</v>
      </c>
      <c r="B129" s="30" t="s">
        <v>153</v>
      </c>
      <c r="C129" s="30">
        <v>116</v>
      </c>
      <c r="D129" s="124" t="s">
        <v>29</v>
      </c>
      <c r="E129" s="14" t="s">
        <v>19</v>
      </c>
      <c r="F129" s="30">
        <v>8</v>
      </c>
      <c r="G129" s="125" t="s">
        <v>20</v>
      </c>
      <c r="H129" s="126">
        <v>39767</v>
      </c>
      <c r="I129" s="127">
        <v>90</v>
      </c>
      <c r="J129" s="18"/>
      <c r="K129" s="18"/>
      <c r="L129" s="18"/>
      <c r="M129" s="18"/>
      <c r="N129" s="18"/>
      <c r="O129" s="19"/>
      <c r="P129" s="20"/>
      <c r="Q129" s="45" t="s">
        <v>144</v>
      </c>
    </row>
    <row r="130" spans="1:17" ht="15.6" x14ac:dyDescent="0.3">
      <c r="A130" s="11">
        <v>127</v>
      </c>
      <c r="B130" s="30" t="s">
        <v>154</v>
      </c>
      <c r="C130" s="30">
        <v>118</v>
      </c>
      <c r="D130" s="88" t="s">
        <v>29</v>
      </c>
      <c r="E130" s="14" t="s">
        <v>19</v>
      </c>
      <c r="F130" s="30">
        <v>8</v>
      </c>
      <c r="G130" s="54" t="s">
        <v>20</v>
      </c>
      <c r="H130" s="44">
        <v>39610</v>
      </c>
      <c r="I130" s="30">
        <v>76</v>
      </c>
      <c r="J130" s="18"/>
      <c r="K130" s="18"/>
      <c r="L130" s="18"/>
      <c r="M130" s="18"/>
      <c r="N130" s="18"/>
      <c r="O130" s="19"/>
      <c r="P130" s="20"/>
      <c r="Q130" s="45" t="s">
        <v>144</v>
      </c>
    </row>
    <row r="131" spans="1:17" ht="15.6" x14ac:dyDescent="0.3">
      <c r="A131" s="11">
        <v>128</v>
      </c>
      <c r="B131" s="30" t="s">
        <v>155</v>
      </c>
      <c r="C131" s="30">
        <v>121</v>
      </c>
      <c r="D131" s="83" t="s">
        <v>29</v>
      </c>
      <c r="E131" s="14" t="s">
        <v>19</v>
      </c>
      <c r="F131" s="30">
        <v>8</v>
      </c>
      <c r="G131" s="32" t="s">
        <v>23</v>
      </c>
      <c r="H131" s="33">
        <v>39624</v>
      </c>
      <c r="I131" s="30">
        <v>93</v>
      </c>
      <c r="J131" s="18"/>
      <c r="K131" s="18"/>
      <c r="L131" s="18"/>
      <c r="M131" s="18"/>
      <c r="N131" s="18"/>
      <c r="O131" s="19"/>
      <c r="P131" s="20"/>
      <c r="Q131" s="45" t="s">
        <v>144</v>
      </c>
    </row>
    <row r="132" spans="1:17" ht="15.6" x14ac:dyDescent="0.3">
      <c r="A132" s="11">
        <v>129</v>
      </c>
      <c r="B132" s="30" t="s">
        <v>156</v>
      </c>
      <c r="C132" s="30">
        <v>123</v>
      </c>
      <c r="D132" s="86" t="s">
        <v>29</v>
      </c>
      <c r="E132" s="77" t="s">
        <v>19</v>
      </c>
      <c r="F132" s="61">
        <v>8</v>
      </c>
      <c r="G132" s="78" t="s">
        <v>20</v>
      </c>
      <c r="H132" s="52">
        <v>39582</v>
      </c>
      <c r="I132" s="61">
        <v>88</v>
      </c>
      <c r="J132" s="45"/>
      <c r="K132" s="45"/>
      <c r="L132" s="45"/>
      <c r="M132" s="45"/>
      <c r="N132" s="45"/>
      <c r="O132" s="19"/>
      <c r="P132" s="20"/>
      <c r="Q132" s="45" t="s">
        <v>144</v>
      </c>
    </row>
  </sheetData>
  <autoFilter ref="A3:R132" xr:uid="{C24E699A-E723-406A-A49D-31A884C6A12C}">
    <sortState ref="A4:R132">
      <sortCondition descending="1" ref="O3:O132"/>
    </sortState>
  </autoFilter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Протокол_матем_8 на сайт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dcterms:created xsi:type="dcterms:W3CDTF">2022-11-24T04:44:02Z</dcterms:created>
  <dcterms:modified xsi:type="dcterms:W3CDTF">2022-11-29T04:29:06Z</dcterms:modified>
</cp:coreProperties>
</file>