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2-2023\Окружной этап\12 ВСЕ ПРОТОКОЛЫ\Немецкий язык\"/>
    </mc:Choice>
  </mc:AlternateContent>
  <bookViews>
    <workbookView xWindow="0" yWindow="0" windowWidth="15600" windowHeight="11730"/>
  </bookViews>
  <sheets>
    <sheet name="9-11" sheetId="1" r:id="rId1"/>
  </sheets>
  <definedNames>
    <definedName name="_xlnm._FilterDatabase" localSheetId="0" hidden="1">'9-11'!$A$3:$AF$3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" i="1" l="1"/>
  <c r="P8" i="1" s="1"/>
  <c r="O4" i="1"/>
  <c r="P4" i="1" s="1"/>
  <c r="O16" i="1"/>
  <c r="P16" i="1" s="1"/>
  <c r="O12" i="1"/>
  <c r="P12" i="1" s="1"/>
  <c r="O15" i="1"/>
  <c r="P15" i="1" s="1"/>
  <c r="O17" i="1"/>
  <c r="P17" i="1" s="1"/>
  <c r="O20" i="1"/>
  <c r="P20" i="1" s="1"/>
  <c r="O21" i="1"/>
  <c r="P21" i="1" s="1"/>
  <c r="O5" i="1"/>
  <c r="P5" i="1" s="1"/>
  <c r="O7" i="1"/>
  <c r="P7" i="1" s="1"/>
  <c r="O18" i="1"/>
  <c r="P18" i="1" s="1"/>
  <c r="O13" i="1"/>
  <c r="P13" i="1" s="1"/>
  <c r="O6" i="1"/>
  <c r="P6" i="1" s="1"/>
  <c r="O19" i="1"/>
  <c r="P19" i="1" s="1"/>
  <c r="O14" i="1"/>
  <c r="P14" i="1" s="1"/>
  <c r="O10" i="1"/>
  <c r="P10" i="1" s="1"/>
  <c r="O11" i="1"/>
  <c r="P11" i="1" s="1"/>
  <c r="O9" i="1"/>
  <c r="P9" i="1" s="1"/>
</calcChain>
</file>

<file path=xl/sharedStrings.xml><?xml version="1.0" encoding="utf-8"?>
<sst xmlns="http://schemas.openxmlformats.org/spreadsheetml/2006/main" count="112" uniqueCount="57">
  <si>
    <t>Протокол окружного этапа всероссийской олимпиады школьников в 2022-2023 уч.году
Немецкий язык. 9-11 классы</t>
  </si>
  <si>
    <t>№ п/п</t>
  </si>
  <si>
    <t>район</t>
  </si>
  <si>
    <t>Счетчик</t>
  </si>
  <si>
    <t>Код</t>
  </si>
  <si>
    <t>Пол</t>
  </si>
  <si>
    <t>Дата рождения (00.00.0000)</t>
  </si>
  <si>
    <t>Предмет</t>
  </si>
  <si>
    <t>Класс</t>
  </si>
  <si>
    <t>Аудирование 
15б</t>
  </si>
  <si>
    <t>Чтение 
20б</t>
  </si>
  <si>
    <t>Лексико-грамматический тест 20б</t>
  </si>
  <si>
    <t>Лингвострановедение 20б</t>
  </si>
  <si>
    <t>Письменное задание 
20б</t>
  </si>
  <si>
    <t>Окончательный балл
(макс. 95б.)</t>
  </si>
  <si>
    <t>% выполнения</t>
  </si>
  <si>
    <t>Результат</t>
  </si>
  <si>
    <t>ц</t>
  </si>
  <si>
    <t>1011Н03</t>
  </si>
  <si>
    <t>ж</t>
  </si>
  <si>
    <t>немецкий язык</t>
  </si>
  <si>
    <t>а</t>
  </si>
  <si>
    <t>1011Н01</t>
  </si>
  <si>
    <t>1011Н02</t>
  </si>
  <si>
    <t>1011Н06</t>
  </si>
  <si>
    <t>1011Н09</t>
  </si>
  <si>
    <t>1011Н10</t>
  </si>
  <si>
    <t>1011Н13</t>
  </si>
  <si>
    <t>1011Н16</t>
  </si>
  <si>
    <t>1011Н18</t>
  </si>
  <si>
    <t>к</t>
  </si>
  <si>
    <t>1011Н11</t>
  </si>
  <si>
    <t>1011Н15</t>
  </si>
  <si>
    <t>1011Н04</t>
  </si>
  <si>
    <t>1011Н17</t>
  </si>
  <si>
    <t>1011Н08</t>
  </si>
  <si>
    <t>1011Н14</t>
  </si>
  <si>
    <t>1011Н19</t>
  </si>
  <si>
    <t>1011Н07</t>
  </si>
  <si>
    <t>м</t>
  </si>
  <si>
    <t>1011Н05</t>
  </si>
  <si>
    <t>1011Н20</t>
  </si>
  <si>
    <t>1011Н12</t>
  </si>
  <si>
    <t>Председатель жюри:</t>
  </si>
  <si>
    <t xml:space="preserve"> Пуговкина Н.А.</t>
  </si>
  <si>
    <t>Члены жюри:</t>
  </si>
  <si>
    <t>Гречишкина Е.А.</t>
  </si>
  <si>
    <t>Пуговкина Н.А.</t>
  </si>
  <si>
    <t>Полетаева М.В.</t>
  </si>
  <si>
    <t>Бояркина Т.Н.</t>
  </si>
  <si>
    <t>Самаркина С.В.</t>
  </si>
  <si>
    <t>Сопредседатель:</t>
  </si>
  <si>
    <t>Победитель</t>
  </si>
  <si>
    <t>неявка</t>
  </si>
  <si>
    <t>Дата размещения на сайте:  10.11.22</t>
  </si>
  <si>
    <t>ООЦ</t>
  </si>
  <si>
    <t>№ ОО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</si>
</sst>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9"/>
      <name val="Times New Roman"/>
      <family val="1"/>
      <charset val="204"/>
    </font>
    <font>
      <sz val="10"/>
      <name val="Arial"/>
      <family val="2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7" fillId="0" borderId="0"/>
    <xf numFmtId="0" fontId="1" fillId="0" borderId="0"/>
    <xf numFmtId="0" fontId="5" fillId="0" borderId="0"/>
  </cellStyleXfs>
  <cellXfs count="43">
    <xf numFmtId="0" fontId="0" fillId="0" borderId="0" xfId="0"/>
    <xf numFmtId="0" fontId="2" fillId="2" borderId="1" xfId="0" applyFont="1" applyFill="1" applyBorder="1" applyAlignment="1">
      <alignment horizontal="centerContinuous" wrapText="1"/>
    </xf>
    <xf numFmtId="0" fontId="2" fillId="2" borderId="2" xfId="0" applyFont="1" applyFill="1" applyBorder="1" applyAlignment="1">
      <alignment horizontal="centerContinuous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49" fontId="6" fillId="0" borderId="5" xfId="2" applyNumberFormat="1" applyFont="1" applyBorder="1" applyAlignment="1">
      <alignment horizontal="center" vertical="center" wrapText="1"/>
    </xf>
    <xf numFmtId="14" fontId="6" fillId="0" borderId="5" xfId="2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49" fontId="4" fillId="2" borderId="5" xfId="3" applyNumberFormat="1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0" fillId="0" borderId="5" xfId="0" applyBorder="1"/>
    <xf numFmtId="0" fontId="4" fillId="2" borderId="5" xfId="3" applyNumberFormat="1" applyFont="1" applyFill="1" applyBorder="1" applyAlignment="1">
      <alignment horizontal="center"/>
    </xf>
    <xf numFmtId="14" fontId="4" fillId="2" borderId="5" xfId="3" applyNumberFormat="1" applyFont="1" applyFill="1" applyBorder="1" applyAlignment="1">
      <alignment horizontal="center"/>
    </xf>
    <xf numFmtId="0" fontId="4" fillId="2" borderId="5" xfId="3" applyNumberFormat="1" applyFont="1" applyFill="1" applyBorder="1" applyAlignment="1">
      <alignment horizontal="left"/>
    </xf>
    <xf numFmtId="0" fontId="8" fillId="0" borderId="5" xfId="0" applyFont="1" applyBorder="1"/>
    <xf numFmtId="9" fontId="8" fillId="0" borderId="5" xfId="1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4" fillId="2" borderId="5" xfId="3" applyFont="1" applyFill="1" applyBorder="1" applyAlignment="1">
      <alignment horizontal="center" vertical="center" wrapText="1"/>
    </xf>
    <xf numFmtId="0" fontId="9" fillId="0" borderId="0" xfId="0" applyFont="1"/>
    <xf numFmtId="49" fontId="4" fillId="2" borderId="5" xfId="3" applyNumberFormat="1" applyFont="1" applyFill="1" applyBorder="1" applyAlignment="1">
      <alignment horizontal="center" vertical="top"/>
    </xf>
    <xf numFmtId="14" fontId="4" fillId="2" borderId="5" xfId="3" applyNumberFormat="1" applyFont="1" applyFill="1" applyBorder="1" applyAlignment="1">
      <alignment horizontal="center" vertical="top"/>
    </xf>
    <xf numFmtId="0" fontId="4" fillId="2" borderId="5" xfId="3" applyFont="1" applyFill="1" applyBorder="1" applyAlignment="1">
      <alignment horizontal="center" vertical="top"/>
    </xf>
    <xf numFmtId="14" fontId="4" fillId="2" borderId="5" xfId="3" applyNumberFormat="1" applyFont="1" applyFill="1" applyBorder="1" applyAlignment="1">
      <alignment horizontal="center" vertical="top" wrapText="1"/>
    </xf>
    <xf numFmtId="0" fontId="4" fillId="2" borderId="5" xfId="3" applyNumberFormat="1" applyFont="1" applyFill="1" applyBorder="1" applyAlignment="1">
      <alignment horizontal="center" vertical="center"/>
    </xf>
    <xf numFmtId="14" fontId="4" fillId="2" borderId="5" xfId="3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2" borderId="5" xfId="3" applyNumberFormat="1" applyFont="1" applyFill="1" applyBorder="1" applyAlignment="1">
      <alignment horizontal="center" wrapText="1"/>
    </xf>
    <xf numFmtId="0" fontId="4" fillId="2" borderId="5" xfId="3" applyFont="1" applyFill="1" applyBorder="1" applyAlignment="1">
      <alignment horizontal="center" vertical="top" wrapText="1"/>
    </xf>
    <xf numFmtId="0" fontId="4" fillId="2" borderId="5" xfId="3" applyFont="1" applyFill="1" applyBorder="1" applyAlignment="1">
      <alignment horizontal="center"/>
    </xf>
    <xf numFmtId="0" fontId="4" fillId="2" borderId="5" xfId="5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0" fillId="2" borderId="5" xfId="0" applyFill="1" applyBorder="1"/>
    <xf numFmtId="14" fontId="4" fillId="2" borderId="5" xfId="4" applyNumberFormat="1" applyFont="1" applyFill="1" applyBorder="1" applyAlignment="1">
      <alignment horizontal="center" wrapText="1"/>
    </xf>
    <xf numFmtId="0" fontId="4" fillId="2" borderId="5" xfId="3" applyFont="1" applyFill="1" applyBorder="1" applyAlignment="1">
      <alignment horizontal="center" wrapText="1"/>
    </xf>
    <xf numFmtId="9" fontId="8" fillId="2" borderId="5" xfId="1" applyFont="1" applyFill="1" applyBorder="1" applyAlignment="1">
      <alignment horizontal="center"/>
    </xf>
    <xf numFmtId="0" fontId="8" fillId="2" borderId="5" xfId="0" applyFont="1" applyFill="1" applyBorder="1"/>
    <xf numFmtId="0" fontId="8" fillId="2" borderId="0" xfId="0" applyFont="1" applyFill="1"/>
    <xf numFmtId="0" fontId="0" fillId="2" borderId="0" xfId="0" applyFill="1"/>
  </cellXfs>
  <cellStyles count="6">
    <cellStyle name="Обычный" xfId="0" builtinId="0"/>
    <cellStyle name="Обычный 2" xfId="3"/>
    <cellStyle name="Обычный 2 2" xfId="2"/>
    <cellStyle name="Обычный 2 4" xfId="4"/>
    <cellStyle name="Обычный_Прил 3 Призеры района 2012-2013" xfId="5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5"/>
  <sheetViews>
    <sheetView tabSelected="1" zoomScaleNormal="100" workbookViewId="0">
      <selection activeCell="T13" sqref="T13"/>
    </sheetView>
  </sheetViews>
  <sheetFormatPr defaultColWidth="8.85546875" defaultRowHeight="12.75" x14ac:dyDescent="0.2"/>
  <cols>
    <col min="1" max="1" width="5.85546875" style="4" bestFit="1" customWidth="1"/>
    <col min="2" max="2" width="5.5703125" style="4" bestFit="1" customWidth="1"/>
    <col min="3" max="3" width="8.42578125" style="4" customWidth="1"/>
    <col min="4" max="4" width="8.28515625" style="4" bestFit="1" customWidth="1"/>
    <col min="5" max="6" width="5.5703125" style="4" customWidth="1"/>
    <col min="7" max="7" width="14.85546875" style="4" customWidth="1"/>
    <col min="8" max="8" width="14.42578125" style="4" customWidth="1"/>
    <col min="9" max="9" width="7" style="4" customWidth="1"/>
    <col min="10" max="10" width="11.140625" style="4" customWidth="1"/>
    <col min="11" max="11" width="16.7109375" style="3" customWidth="1"/>
    <col min="12" max="12" width="14.85546875" style="3" customWidth="1"/>
    <col min="13" max="13" width="10.140625" style="4" customWidth="1"/>
    <col min="14" max="14" width="10.7109375" style="4" customWidth="1"/>
    <col min="15" max="15" width="14" style="4" customWidth="1"/>
    <col min="16" max="16" width="12.42578125" style="4" customWidth="1"/>
    <col min="17" max="17" width="16.7109375" style="4" customWidth="1"/>
    <col min="18" max="18" width="12.140625" style="3" customWidth="1"/>
    <col min="19" max="19" width="10.42578125" style="3" customWidth="1"/>
    <col min="20" max="20" width="16.7109375" style="3" customWidth="1"/>
    <col min="21" max="21" width="9" style="3" bestFit="1" customWidth="1"/>
    <col min="22" max="22" width="11" style="3" customWidth="1"/>
    <col min="23" max="23" width="19.7109375" style="3" customWidth="1"/>
    <col min="24" max="24" width="9" style="3" bestFit="1" customWidth="1"/>
    <col min="25" max="25" width="8.85546875" style="3"/>
    <col min="26" max="26" width="30.5703125" style="3" bestFit="1" customWidth="1"/>
    <col min="27" max="28" width="8.85546875" style="3"/>
    <col min="29" max="29" width="10.140625" style="3" bestFit="1" customWidth="1"/>
    <col min="30" max="30" width="9" style="3" bestFit="1" customWidth="1"/>
    <col min="31" max="31" width="19.85546875" style="3" customWidth="1"/>
    <col min="32" max="16384" width="8.85546875" style="3"/>
  </cols>
  <sheetData>
    <row r="1" spans="1:32" ht="32.2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32" ht="11.25" customHeight="1" x14ac:dyDescent="0.25">
      <c r="A2" s="5" t="s">
        <v>54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32" ht="43.5" customHeight="1" x14ac:dyDescent="0.2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56</v>
      </c>
      <c r="G3" s="8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  <c r="O3" s="7" t="s">
        <v>14</v>
      </c>
      <c r="P3" s="7" t="s">
        <v>15</v>
      </c>
      <c r="Q3" s="7" t="s">
        <v>16</v>
      </c>
    </row>
    <row r="4" spans="1:32" s="41" customFormat="1" ht="27" customHeight="1" x14ac:dyDescent="0.25">
      <c r="A4" s="34">
        <v>1</v>
      </c>
      <c r="B4" s="20" t="s">
        <v>21</v>
      </c>
      <c r="C4" s="11">
        <v>20</v>
      </c>
      <c r="D4" s="36" t="s">
        <v>41</v>
      </c>
      <c r="E4" s="26" t="s">
        <v>39</v>
      </c>
      <c r="F4" s="26">
        <v>94</v>
      </c>
      <c r="G4" s="27">
        <v>38569</v>
      </c>
      <c r="H4" s="15" t="s">
        <v>20</v>
      </c>
      <c r="I4" s="26">
        <v>10</v>
      </c>
      <c r="J4" s="33">
        <v>12</v>
      </c>
      <c r="K4" s="35">
        <v>13</v>
      </c>
      <c r="L4" s="35">
        <v>11</v>
      </c>
      <c r="M4" s="35">
        <v>8</v>
      </c>
      <c r="N4" s="35">
        <v>12</v>
      </c>
      <c r="O4" s="35">
        <f t="shared" ref="O4:O21" si="0">SUM(J4:N4)</f>
        <v>56</v>
      </c>
      <c r="P4" s="39">
        <f t="shared" ref="P4:P21" si="1">O4/95</f>
        <v>0.58947368421052626</v>
      </c>
      <c r="Q4" s="40" t="s">
        <v>52</v>
      </c>
      <c r="R4" s="18"/>
      <c r="AF4" s="42"/>
    </row>
    <row r="5" spans="1:32" s="18" customFormat="1" ht="15" x14ac:dyDescent="0.25">
      <c r="A5" s="34">
        <v>2</v>
      </c>
      <c r="B5" s="10" t="s">
        <v>30</v>
      </c>
      <c r="C5" s="11">
        <v>15</v>
      </c>
      <c r="D5" s="36" t="s">
        <v>32</v>
      </c>
      <c r="E5" s="24" t="s">
        <v>19</v>
      </c>
      <c r="F5" s="24">
        <v>39</v>
      </c>
      <c r="G5" s="23">
        <v>38899</v>
      </c>
      <c r="H5" s="15" t="s">
        <v>20</v>
      </c>
      <c r="I5" s="24">
        <v>10</v>
      </c>
      <c r="J5" s="24">
        <v>5</v>
      </c>
      <c r="K5" s="11">
        <v>14</v>
      </c>
      <c r="L5" s="11">
        <v>4</v>
      </c>
      <c r="M5" s="11">
        <v>11</v>
      </c>
      <c r="N5" s="11">
        <v>10</v>
      </c>
      <c r="O5" s="11">
        <f t="shared" si="0"/>
        <v>44</v>
      </c>
      <c r="P5" s="17">
        <f t="shared" si="1"/>
        <v>0.4631578947368421</v>
      </c>
      <c r="Q5" s="16"/>
      <c r="AF5"/>
    </row>
    <row r="6" spans="1:32" s="18" customFormat="1" ht="15" x14ac:dyDescent="0.25">
      <c r="A6" s="9">
        <v>3</v>
      </c>
      <c r="B6" s="20" t="s">
        <v>21</v>
      </c>
      <c r="C6" s="11">
        <v>13</v>
      </c>
      <c r="D6" s="36" t="s">
        <v>27</v>
      </c>
      <c r="E6" s="13" t="s">
        <v>19</v>
      </c>
      <c r="F6" s="13">
        <v>38</v>
      </c>
      <c r="G6" s="14">
        <v>38560</v>
      </c>
      <c r="H6" s="15" t="s">
        <v>20</v>
      </c>
      <c r="I6" s="13">
        <v>11</v>
      </c>
      <c r="J6" s="13">
        <v>10</v>
      </c>
      <c r="K6" s="11">
        <v>11</v>
      </c>
      <c r="L6" s="11">
        <v>1.5</v>
      </c>
      <c r="M6" s="11">
        <v>6</v>
      </c>
      <c r="N6" s="11">
        <v>12</v>
      </c>
      <c r="O6" s="11">
        <f t="shared" si="0"/>
        <v>40.5</v>
      </c>
      <c r="P6" s="17">
        <f t="shared" si="1"/>
        <v>0.4263157894736842</v>
      </c>
      <c r="Q6" s="16"/>
      <c r="AF6"/>
    </row>
    <row r="7" spans="1:32" s="18" customFormat="1" ht="15" x14ac:dyDescent="0.25">
      <c r="A7" s="34">
        <v>4</v>
      </c>
      <c r="B7" s="10" t="s">
        <v>30</v>
      </c>
      <c r="C7" s="11">
        <v>11</v>
      </c>
      <c r="D7" s="36" t="s">
        <v>31</v>
      </c>
      <c r="E7" s="22" t="s">
        <v>19</v>
      </c>
      <c r="F7" s="24">
        <v>39</v>
      </c>
      <c r="G7" s="23">
        <v>38898</v>
      </c>
      <c r="H7" s="15" t="s">
        <v>20</v>
      </c>
      <c r="I7" s="22">
        <v>10</v>
      </c>
      <c r="J7" s="31">
        <v>8</v>
      </c>
      <c r="K7" s="11">
        <v>14</v>
      </c>
      <c r="L7" s="11">
        <v>1</v>
      </c>
      <c r="M7" s="11">
        <v>7</v>
      </c>
      <c r="N7" s="11">
        <v>9</v>
      </c>
      <c r="O7" s="11">
        <f t="shared" si="0"/>
        <v>39</v>
      </c>
      <c r="P7" s="17">
        <f t="shared" si="1"/>
        <v>0.41052631578947368</v>
      </c>
      <c r="Q7" s="16"/>
      <c r="AF7"/>
    </row>
    <row r="8" spans="1:32" s="18" customFormat="1" ht="15" x14ac:dyDescent="0.25">
      <c r="A8" s="9">
        <v>5</v>
      </c>
      <c r="B8" s="20" t="s">
        <v>21</v>
      </c>
      <c r="C8" s="11">
        <v>12</v>
      </c>
      <c r="D8" s="12" t="s">
        <v>42</v>
      </c>
      <c r="E8" s="13" t="s">
        <v>19</v>
      </c>
      <c r="F8" s="13" t="s">
        <v>55</v>
      </c>
      <c r="G8" s="14">
        <v>38841</v>
      </c>
      <c r="H8" s="15" t="s">
        <v>20</v>
      </c>
      <c r="I8" s="13">
        <v>10</v>
      </c>
      <c r="J8" s="31">
        <v>7</v>
      </c>
      <c r="K8" s="11">
        <v>13</v>
      </c>
      <c r="L8" s="11">
        <v>3</v>
      </c>
      <c r="M8" s="11">
        <v>6</v>
      </c>
      <c r="N8" s="11">
        <v>10</v>
      </c>
      <c r="O8" s="11">
        <f t="shared" si="0"/>
        <v>39</v>
      </c>
      <c r="P8" s="17">
        <f t="shared" si="1"/>
        <v>0.41052631578947368</v>
      </c>
      <c r="Q8" s="16"/>
    </row>
    <row r="9" spans="1:32" s="18" customFormat="1" ht="15" x14ac:dyDescent="0.25">
      <c r="A9" s="34">
        <v>6</v>
      </c>
      <c r="B9" s="10" t="s">
        <v>17</v>
      </c>
      <c r="C9" s="11">
        <v>3</v>
      </c>
      <c r="D9" s="12" t="s">
        <v>18</v>
      </c>
      <c r="E9" s="13" t="s">
        <v>19</v>
      </c>
      <c r="F9" s="13">
        <v>9</v>
      </c>
      <c r="G9" s="14">
        <v>39458</v>
      </c>
      <c r="H9" s="15" t="s">
        <v>20</v>
      </c>
      <c r="I9" s="13">
        <v>9</v>
      </c>
      <c r="J9" s="30">
        <v>5</v>
      </c>
      <c r="K9" s="11">
        <v>11</v>
      </c>
      <c r="L9" s="11">
        <v>1</v>
      </c>
      <c r="M9" s="11">
        <v>5</v>
      </c>
      <c r="N9" s="11">
        <v>9</v>
      </c>
      <c r="O9" s="11">
        <f t="shared" si="0"/>
        <v>31</v>
      </c>
      <c r="P9" s="17">
        <f t="shared" si="1"/>
        <v>0.32631578947368423</v>
      </c>
      <c r="Q9" s="16"/>
    </row>
    <row r="10" spans="1:32" s="18" customFormat="1" ht="15" x14ac:dyDescent="0.25">
      <c r="A10" s="9">
        <v>7</v>
      </c>
      <c r="B10" s="20" t="s">
        <v>21</v>
      </c>
      <c r="C10" s="11">
        <v>2</v>
      </c>
      <c r="D10" s="12" t="s">
        <v>23</v>
      </c>
      <c r="E10" s="13" t="s">
        <v>19</v>
      </c>
      <c r="F10" s="13">
        <v>38</v>
      </c>
      <c r="G10" s="14">
        <v>38967</v>
      </c>
      <c r="H10" s="15" t="s">
        <v>20</v>
      </c>
      <c r="I10" s="13">
        <v>10</v>
      </c>
      <c r="J10" s="13">
        <v>6</v>
      </c>
      <c r="K10" s="11">
        <v>12</v>
      </c>
      <c r="L10" s="11">
        <v>2</v>
      </c>
      <c r="M10" s="11">
        <v>10</v>
      </c>
      <c r="N10" s="11">
        <v>0</v>
      </c>
      <c r="O10" s="11">
        <f t="shared" si="0"/>
        <v>30</v>
      </c>
      <c r="P10" s="17">
        <f t="shared" si="1"/>
        <v>0.31578947368421051</v>
      </c>
      <c r="Q10" s="16"/>
    </row>
    <row r="11" spans="1:32" s="18" customFormat="1" ht="15" x14ac:dyDescent="0.25">
      <c r="A11" s="34">
        <v>8</v>
      </c>
      <c r="B11" s="20" t="s">
        <v>21</v>
      </c>
      <c r="C11" s="11">
        <v>1</v>
      </c>
      <c r="D11" s="12" t="s">
        <v>22</v>
      </c>
      <c r="E11" s="13" t="s">
        <v>19</v>
      </c>
      <c r="F11" s="13">
        <v>38</v>
      </c>
      <c r="G11" s="14">
        <v>39074</v>
      </c>
      <c r="H11" s="15" t="s">
        <v>20</v>
      </c>
      <c r="I11" s="13">
        <v>9</v>
      </c>
      <c r="J11" s="13">
        <v>5</v>
      </c>
      <c r="K11" s="11">
        <v>13</v>
      </c>
      <c r="L11" s="11">
        <v>0</v>
      </c>
      <c r="M11" s="11">
        <v>9</v>
      </c>
      <c r="N11" s="11">
        <v>0</v>
      </c>
      <c r="O11" s="11">
        <f t="shared" si="0"/>
        <v>27</v>
      </c>
      <c r="P11" s="17">
        <f t="shared" si="1"/>
        <v>0.28421052631578947</v>
      </c>
      <c r="Q11" s="16"/>
      <c r="R11" s="41"/>
    </row>
    <row r="12" spans="1:32" s="18" customFormat="1" ht="15" x14ac:dyDescent="0.25">
      <c r="A12" s="9">
        <v>9</v>
      </c>
      <c r="B12" s="20" t="s">
        <v>21</v>
      </c>
      <c r="C12" s="11">
        <v>7</v>
      </c>
      <c r="D12" s="36" t="s">
        <v>38</v>
      </c>
      <c r="E12" s="13" t="s">
        <v>39</v>
      </c>
      <c r="F12" s="13">
        <v>93</v>
      </c>
      <c r="G12" s="14">
        <v>39095</v>
      </c>
      <c r="H12" s="15" t="s">
        <v>20</v>
      </c>
      <c r="I12" s="13">
        <v>9</v>
      </c>
      <c r="J12" s="31">
        <v>6</v>
      </c>
      <c r="K12" s="11">
        <v>8</v>
      </c>
      <c r="L12" s="11">
        <v>2</v>
      </c>
      <c r="M12" s="11">
        <v>10</v>
      </c>
      <c r="N12" s="11">
        <v>0</v>
      </c>
      <c r="O12" s="11">
        <f t="shared" si="0"/>
        <v>26</v>
      </c>
      <c r="P12" s="17">
        <f t="shared" si="1"/>
        <v>0.27368421052631581</v>
      </c>
      <c r="Q12" s="16"/>
      <c r="AF12"/>
    </row>
    <row r="13" spans="1:32" s="18" customFormat="1" ht="15" x14ac:dyDescent="0.25">
      <c r="A13" s="34">
        <v>10</v>
      </c>
      <c r="B13" s="20" t="s">
        <v>21</v>
      </c>
      <c r="C13" s="11">
        <v>16</v>
      </c>
      <c r="D13" s="36" t="s">
        <v>28</v>
      </c>
      <c r="E13" s="13" t="s">
        <v>19</v>
      </c>
      <c r="F13" s="13">
        <v>38</v>
      </c>
      <c r="G13" s="14">
        <v>39120</v>
      </c>
      <c r="H13" s="15" t="s">
        <v>20</v>
      </c>
      <c r="I13" s="13">
        <v>10</v>
      </c>
      <c r="J13" s="13">
        <v>4</v>
      </c>
      <c r="K13" s="11">
        <v>9</v>
      </c>
      <c r="L13" s="11">
        <v>1</v>
      </c>
      <c r="M13" s="11">
        <v>12</v>
      </c>
      <c r="N13" s="11">
        <v>0</v>
      </c>
      <c r="O13" s="11">
        <f t="shared" si="0"/>
        <v>26</v>
      </c>
      <c r="P13" s="17">
        <f t="shared" si="1"/>
        <v>0.27368421052631581</v>
      </c>
      <c r="Q13" s="16"/>
      <c r="AF13"/>
    </row>
    <row r="14" spans="1:32" s="18" customFormat="1" ht="15" x14ac:dyDescent="0.25">
      <c r="A14" s="9">
        <v>11</v>
      </c>
      <c r="B14" s="20" t="s">
        <v>21</v>
      </c>
      <c r="C14" s="11">
        <v>6</v>
      </c>
      <c r="D14" s="12" t="s">
        <v>24</v>
      </c>
      <c r="E14" s="13" t="s">
        <v>19</v>
      </c>
      <c r="F14" s="13">
        <v>38</v>
      </c>
      <c r="G14" s="14">
        <v>39224</v>
      </c>
      <c r="H14" s="15" t="s">
        <v>20</v>
      </c>
      <c r="I14" s="13">
        <v>10</v>
      </c>
      <c r="J14" s="13">
        <v>7</v>
      </c>
      <c r="K14" s="11">
        <v>7</v>
      </c>
      <c r="L14" s="11">
        <v>1</v>
      </c>
      <c r="M14" s="11">
        <v>10</v>
      </c>
      <c r="N14" s="11">
        <v>0</v>
      </c>
      <c r="O14" s="11">
        <f t="shared" si="0"/>
        <v>25</v>
      </c>
      <c r="P14" s="17">
        <f t="shared" si="1"/>
        <v>0.26315789473684209</v>
      </c>
      <c r="Q14" s="16"/>
      <c r="AF14" s="21"/>
    </row>
    <row r="15" spans="1:32" s="18" customFormat="1" ht="15" x14ac:dyDescent="0.25">
      <c r="A15" s="34">
        <v>12</v>
      </c>
      <c r="B15" s="20" t="s">
        <v>21</v>
      </c>
      <c r="C15" s="11">
        <v>14</v>
      </c>
      <c r="D15" s="36" t="s">
        <v>36</v>
      </c>
      <c r="E15" s="13" t="s">
        <v>19</v>
      </c>
      <c r="F15" s="13">
        <v>44</v>
      </c>
      <c r="G15" s="25">
        <v>39053</v>
      </c>
      <c r="H15" s="15" t="s">
        <v>20</v>
      </c>
      <c r="I15" s="13">
        <v>9</v>
      </c>
      <c r="J15" s="31">
        <v>3</v>
      </c>
      <c r="K15" s="11">
        <v>8</v>
      </c>
      <c r="L15" s="11">
        <v>1</v>
      </c>
      <c r="M15" s="11">
        <v>8</v>
      </c>
      <c r="N15" s="11">
        <v>0</v>
      </c>
      <c r="O15" s="11">
        <f t="shared" si="0"/>
        <v>20</v>
      </c>
      <c r="P15" s="17">
        <f t="shared" si="1"/>
        <v>0.21052631578947367</v>
      </c>
      <c r="Q15" s="16"/>
      <c r="AF15"/>
    </row>
    <row r="16" spans="1:32" s="18" customFormat="1" ht="15" x14ac:dyDescent="0.25">
      <c r="A16" s="9">
        <v>13</v>
      </c>
      <c r="B16" s="20" t="s">
        <v>21</v>
      </c>
      <c r="C16" s="11">
        <v>5</v>
      </c>
      <c r="D16" s="12" t="s">
        <v>40</v>
      </c>
      <c r="E16" s="26" t="s">
        <v>19</v>
      </c>
      <c r="F16" s="26">
        <v>94</v>
      </c>
      <c r="G16" s="27">
        <v>38394</v>
      </c>
      <c r="H16" s="15" t="s">
        <v>20</v>
      </c>
      <c r="I16" s="26">
        <v>11</v>
      </c>
      <c r="J16" s="33">
        <v>5</v>
      </c>
      <c r="K16" s="11">
        <v>7</v>
      </c>
      <c r="L16" s="11">
        <v>0</v>
      </c>
      <c r="M16" s="11">
        <v>6</v>
      </c>
      <c r="N16" s="11">
        <v>0</v>
      </c>
      <c r="O16" s="11">
        <f t="shared" si="0"/>
        <v>18</v>
      </c>
      <c r="P16" s="17">
        <f t="shared" si="1"/>
        <v>0.18947368421052632</v>
      </c>
      <c r="Q16" s="16"/>
      <c r="AF16"/>
    </row>
    <row r="17" spans="1:32" s="18" customFormat="1" ht="15" x14ac:dyDescent="0.25">
      <c r="A17" s="34">
        <v>14</v>
      </c>
      <c r="B17" s="20" t="s">
        <v>21</v>
      </c>
      <c r="C17" s="11">
        <v>8</v>
      </c>
      <c r="D17" s="36" t="s">
        <v>35</v>
      </c>
      <c r="E17" s="13" t="s">
        <v>19</v>
      </c>
      <c r="F17" s="13">
        <v>44</v>
      </c>
      <c r="G17" s="25">
        <v>39297</v>
      </c>
      <c r="H17" s="15" t="s">
        <v>20</v>
      </c>
      <c r="I17" s="13">
        <v>9</v>
      </c>
      <c r="J17" s="31">
        <v>4</v>
      </c>
      <c r="K17" s="11">
        <v>9</v>
      </c>
      <c r="L17" s="11">
        <v>0</v>
      </c>
      <c r="M17" s="11">
        <v>5</v>
      </c>
      <c r="N17" s="11">
        <v>0</v>
      </c>
      <c r="O17" s="11">
        <f t="shared" si="0"/>
        <v>18</v>
      </c>
      <c r="P17" s="17">
        <f t="shared" si="1"/>
        <v>0.18947368421052632</v>
      </c>
      <c r="Q17" s="16"/>
      <c r="AF17"/>
    </row>
    <row r="18" spans="1:32" s="18" customFormat="1" ht="15" x14ac:dyDescent="0.25">
      <c r="A18" s="9">
        <v>15</v>
      </c>
      <c r="B18" s="20" t="s">
        <v>21</v>
      </c>
      <c r="C18" s="11">
        <v>18</v>
      </c>
      <c r="D18" s="36" t="s">
        <v>29</v>
      </c>
      <c r="E18" s="13" t="s">
        <v>19</v>
      </c>
      <c r="F18" s="13">
        <v>38</v>
      </c>
      <c r="G18" s="14">
        <v>39253</v>
      </c>
      <c r="H18" s="15" t="s">
        <v>20</v>
      </c>
      <c r="I18" s="13">
        <v>9</v>
      </c>
      <c r="J18" s="13">
        <v>3</v>
      </c>
      <c r="K18" s="11">
        <v>7</v>
      </c>
      <c r="L18" s="11">
        <v>0</v>
      </c>
      <c r="M18" s="11">
        <v>8</v>
      </c>
      <c r="N18" s="11">
        <v>0</v>
      </c>
      <c r="O18" s="11">
        <f t="shared" si="0"/>
        <v>18</v>
      </c>
      <c r="P18" s="17">
        <f t="shared" si="1"/>
        <v>0.18947368421052632</v>
      </c>
      <c r="Q18" s="16"/>
    </row>
    <row r="19" spans="1:32" s="18" customFormat="1" ht="15" x14ac:dyDescent="0.25">
      <c r="A19" s="34">
        <v>16</v>
      </c>
      <c r="B19" s="20" t="s">
        <v>21</v>
      </c>
      <c r="C19" s="11">
        <v>10</v>
      </c>
      <c r="D19" s="36" t="s">
        <v>26</v>
      </c>
      <c r="E19" s="13" t="s">
        <v>19</v>
      </c>
      <c r="F19" s="13">
        <v>38</v>
      </c>
      <c r="G19" s="14">
        <v>39242</v>
      </c>
      <c r="H19" s="15" t="s">
        <v>20</v>
      </c>
      <c r="I19" s="13">
        <v>9</v>
      </c>
      <c r="J19" s="13">
        <v>6</v>
      </c>
      <c r="K19" s="11">
        <v>5</v>
      </c>
      <c r="L19" s="11">
        <v>0</v>
      </c>
      <c r="M19" s="11">
        <v>6</v>
      </c>
      <c r="N19" s="11">
        <v>0</v>
      </c>
      <c r="O19" s="11">
        <f t="shared" si="0"/>
        <v>17</v>
      </c>
      <c r="P19" s="17">
        <f t="shared" si="1"/>
        <v>0.17894736842105263</v>
      </c>
      <c r="Q19" s="16"/>
      <c r="AF19"/>
    </row>
    <row r="20" spans="1:32" s="18" customFormat="1" ht="15" x14ac:dyDescent="0.25">
      <c r="A20" s="9">
        <v>17</v>
      </c>
      <c r="B20" s="20" t="s">
        <v>21</v>
      </c>
      <c r="C20" s="11">
        <v>17</v>
      </c>
      <c r="D20" s="36" t="s">
        <v>34</v>
      </c>
      <c r="E20" s="13" t="s">
        <v>19</v>
      </c>
      <c r="F20" s="13">
        <v>40</v>
      </c>
      <c r="G20" s="14">
        <v>39317</v>
      </c>
      <c r="H20" s="15" t="s">
        <v>20</v>
      </c>
      <c r="I20" s="13">
        <v>9</v>
      </c>
      <c r="J20" s="31">
        <v>4</v>
      </c>
      <c r="K20" s="11">
        <v>5</v>
      </c>
      <c r="L20" s="11">
        <v>0</v>
      </c>
      <c r="M20" s="11">
        <v>8</v>
      </c>
      <c r="N20" s="11">
        <v>0</v>
      </c>
      <c r="O20" s="11">
        <f t="shared" si="0"/>
        <v>17</v>
      </c>
      <c r="P20" s="17">
        <f t="shared" si="1"/>
        <v>0.17894736842105263</v>
      </c>
      <c r="Q20" s="16"/>
      <c r="AF20"/>
    </row>
    <row r="21" spans="1:32" s="18" customFormat="1" ht="15" x14ac:dyDescent="0.25">
      <c r="A21" s="34">
        <v>18</v>
      </c>
      <c r="B21" s="20" t="s">
        <v>21</v>
      </c>
      <c r="C21" s="11">
        <v>4</v>
      </c>
      <c r="D21" s="36" t="s">
        <v>33</v>
      </c>
      <c r="E21" s="13" t="s">
        <v>19</v>
      </c>
      <c r="F21" s="13">
        <v>40</v>
      </c>
      <c r="G21" s="14">
        <v>38999</v>
      </c>
      <c r="H21" s="15" t="s">
        <v>20</v>
      </c>
      <c r="I21" s="13">
        <v>9</v>
      </c>
      <c r="J21" s="32">
        <v>3</v>
      </c>
      <c r="K21" s="11">
        <v>2</v>
      </c>
      <c r="L21" s="11">
        <v>0.5</v>
      </c>
      <c r="M21" s="11">
        <v>8</v>
      </c>
      <c r="N21" s="11">
        <v>0</v>
      </c>
      <c r="O21" s="11">
        <f t="shared" si="0"/>
        <v>13.5</v>
      </c>
      <c r="P21" s="17">
        <f t="shared" si="1"/>
        <v>0.14210526315789473</v>
      </c>
      <c r="Q21" s="16"/>
      <c r="AF21"/>
    </row>
    <row r="22" spans="1:32" s="18" customFormat="1" ht="15" x14ac:dyDescent="0.25">
      <c r="A22" s="9">
        <v>19</v>
      </c>
      <c r="B22" s="20" t="s">
        <v>21</v>
      </c>
      <c r="C22" s="11">
        <v>9</v>
      </c>
      <c r="D22" s="36" t="s">
        <v>25</v>
      </c>
      <c r="E22" s="13" t="s">
        <v>19</v>
      </c>
      <c r="F22" s="13">
        <v>38</v>
      </c>
      <c r="G22" s="14">
        <v>39168</v>
      </c>
      <c r="H22" s="15" t="s">
        <v>20</v>
      </c>
      <c r="I22" s="13">
        <v>9</v>
      </c>
      <c r="J22" s="13"/>
      <c r="K22" s="11"/>
      <c r="L22" s="11"/>
      <c r="M22" s="11"/>
      <c r="N22" s="11"/>
      <c r="O22" s="11"/>
      <c r="P22" s="17"/>
      <c r="Q22" s="16" t="s">
        <v>53</v>
      </c>
      <c r="AF22"/>
    </row>
    <row r="23" spans="1:32" s="18" customFormat="1" ht="15" x14ac:dyDescent="0.25">
      <c r="A23" s="34">
        <v>20</v>
      </c>
      <c r="B23" s="20" t="s">
        <v>21</v>
      </c>
      <c r="C23" s="11">
        <v>19</v>
      </c>
      <c r="D23" s="36" t="s">
        <v>37</v>
      </c>
      <c r="E23" s="32" t="s">
        <v>19</v>
      </c>
      <c r="F23" s="13">
        <v>57</v>
      </c>
      <c r="G23" s="37">
        <v>38693</v>
      </c>
      <c r="H23" s="15" t="s">
        <v>20</v>
      </c>
      <c r="I23" s="32">
        <v>10</v>
      </c>
      <c r="J23" s="38"/>
      <c r="K23" s="11"/>
      <c r="L23" s="11"/>
      <c r="M23" s="11"/>
      <c r="N23" s="11"/>
      <c r="O23" s="11"/>
      <c r="P23" s="17"/>
      <c r="Q23" s="16" t="s">
        <v>53</v>
      </c>
      <c r="AF23"/>
    </row>
    <row r="24" spans="1:32" s="18" customFormat="1" ht="13.9" customHeight="1" x14ac:dyDescent="0.25">
      <c r="B24" s="19"/>
      <c r="E24" s="19"/>
      <c r="F24" s="19"/>
      <c r="G24" s="19"/>
      <c r="I24" s="19"/>
      <c r="AF24"/>
    </row>
    <row r="25" spans="1:32" ht="15" x14ac:dyDescent="0.25">
      <c r="C25" s="28" t="s">
        <v>43</v>
      </c>
      <c r="H25" s="3" t="s">
        <v>44</v>
      </c>
      <c r="J25" s="29" t="s">
        <v>45</v>
      </c>
      <c r="L25" s="28" t="s">
        <v>46</v>
      </c>
      <c r="P25" s="3"/>
      <c r="AF25"/>
    </row>
    <row r="26" spans="1:32" x14ac:dyDescent="0.2">
      <c r="H26" s="3"/>
      <c r="L26" s="28" t="s">
        <v>47</v>
      </c>
    </row>
    <row r="27" spans="1:32" x14ac:dyDescent="0.2">
      <c r="C27" s="28" t="s">
        <v>51</v>
      </c>
      <c r="H27" s="3" t="s">
        <v>48</v>
      </c>
      <c r="L27" s="28" t="s">
        <v>49</v>
      </c>
    </row>
    <row r="28" spans="1:32" x14ac:dyDescent="0.2">
      <c r="K28" s="4"/>
      <c r="L28" s="28" t="s">
        <v>50</v>
      </c>
    </row>
    <row r="29" spans="1:32" x14ac:dyDescent="0.2">
      <c r="K29" s="28"/>
    </row>
    <row r="30" spans="1:32" x14ac:dyDescent="0.2">
      <c r="K30" s="28"/>
    </row>
    <row r="31" spans="1:32" x14ac:dyDescent="0.2">
      <c r="K31" s="28"/>
    </row>
    <row r="32" spans="1:32" x14ac:dyDescent="0.2">
      <c r="K32" s="28"/>
    </row>
    <row r="33" spans="11:11" x14ac:dyDescent="0.2">
      <c r="K33" s="28"/>
    </row>
    <row r="34" spans="11:11" x14ac:dyDescent="0.2">
      <c r="K34" s="28"/>
    </row>
    <row r="35" spans="11:11" x14ac:dyDescent="0.2">
      <c r="K35" s="28"/>
    </row>
  </sheetData>
  <printOptions horizontalCentered="1"/>
  <pageMargins left="0.31496062992125984" right="0.31496062992125984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cp:lastPrinted>2022-11-09T12:28:39Z</cp:lastPrinted>
  <dcterms:created xsi:type="dcterms:W3CDTF">2022-11-09T09:16:49Z</dcterms:created>
  <dcterms:modified xsi:type="dcterms:W3CDTF">2022-11-10T05:26:04Z</dcterms:modified>
</cp:coreProperties>
</file>