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Обществознание\на сайт\"/>
    </mc:Choice>
  </mc:AlternateContent>
  <bookViews>
    <workbookView xWindow="0" yWindow="0" windowWidth="23040" windowHeight="9060"/>
  </bookViews>
  <sheets>
    <sheet name="Протокол_9 кл_на сайт" sheetId="1" r:id="rId1"/>
  </sheets>
  <definedNames>
    <definedName name="_xlnm._FilterDatabase" localSheetId="0" hidden="1">'Протокол_9 кл_на сайт'!$A$3:$Z$3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9" i="1" l="1"/>
  <c r="X159" i="1" s="1"/>
  <c r="W158" i="1"/>
  <c r="X158" i="1" s="1"/>
  <c r="W157" i="1"/>
  <c r="X157" i="1" s="1"/>
  <c r="W156" i="1"/>
  <c r="X156" i="1" s="1"/>
  <c r="W155" i="1"/>
  <c r="X155" i="1" s="1"/>
  <c r="W154" i="1"/>
  <c r="X154" i="1" s="1"/>
  <c r="W153" i="1"/>
  <c r="X153" i="1" s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W146" i="1"/>
  <c r="X146" i="1" s="1"/>
  <c r="W145" i="1"/>
  <c r="X145" i="1" s="1"/>
  <c r="W144" i="1"/>
  <c r="X144" i="1" s="1"/>
  <c r="W143" i="1"/>
  <c r="X143" i="1" s="1"/>
  <c r="W142" i="1"/>
  <c r="X142" i="1" s="1"/>
  <c r="W141" i="1"/>
  <c r="X141" i="1" s="1"/>
  <c r="W140" i="1"/>
  <c r="X140" i="1" s="1"/>
  <c r="W139" i="1"/>
  <c r="X139" i="1" s="1"/>
  <c r="W138" i="1"/>
  <c r="X138" i="1" s="1"/>
  <c r="W137" i="1"/>
  <c r="X137" i="1" s="1"/>
  <c r="W136" i="1"/>
  <c r="X136" i="1" s="1"/>
  <c r="W135" i="1"/>
  <c r="X135" i="1" s="1"/>
  <c r="W134" i="1"/>
  <c r="X134" i="1" s="1"/>
  <c r="W133" i="1"/>
  <c r="X133" i="1" s="1"/>
  <c r="W132" i="1"/>
  <c r="X132" i="1" s="1"/>
  <c r="W131" i="1"/>
  <c r="X131" i="1" s="1"/>
  <c r="W130" i="1"/>
  <c r="X130" i="1" s="1"/>
  <c r="W129" i="1"/>
  <c r="X129" i="1" s="1"/>
  <c r="W128" i="1"/>
  <c r="X128" i="1" s="1"/>
  <c r="W127" i="1"/>
  <c r="X127" i="1" s="1"/>
  <c r="W126" i="1"/>
  <c r="X126" i="1" s="1"/>
  <c r="W125" i="1"/>
  <c r="X125" i="1" s="1"/>
  <c r="W124" i="1"/>
  <c r="X124" i="1" s="1"/>
  <c r="W123" i="1"/>
  <c r="X123" i="1" s="1"/>
  <c r="W122" i="1"/>
  <c r="X122" i="1" s="1"/>
  <c r="W121" i="1"/>
  <c r="X121" i="1" s="1"/>
  <c r="W120" i="1"/>
  <c r="X120" i="1" s="1"/>
  <c r="W119" i="1"/>
  <c r="X119" i="1" s="1"/>
  <c r="W118" i="1"/>
  <c r="X118" i="1" s="1"/>
  <c r="W117" i="1"/>
  <c r="X117" i="1" s="1"/>
  <c r="W116" i="1"/>
  <c r="X116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X109" i="1" s="1"/>
  <c r="W108" i="1"/>
  <c r="X108" i="1" s="1"/>
  <c r="W107" i="1"/>
  <c r="X107" i="1" s="1"/>
  <c r="W106" i="1"/>
  <c r="X106" i="1" s="1"/>
  <c r="W105" i="1"/>
  <c r="X105" i="1" s="1"/>
  <c r="W104" i="1"/>
  <c r="X104" i="1" s="1"/>
  <c r="W103" i="1"/>
  <c r="X103" i="1" s="1"/>
  <c r="W102" i="1"/>
  <c r="X102" i="1" s="1"/>
  <c r="W101" i="1"/>
  <c r="X101" i="1" s="1"/>
  <c r="W100" i="1"/>
  <c r="X100" i="1" s="1"/>
  <c r="W99" i="1"/>
  <c r="X99" i="1" s="1"/>
  <c r="W98" i="1"/>
  <c r="X98" i="1" s="1"/>
  <c r="W97" i="1"/>
  <c r="X97" i="1" s="1"/>
  <c r="W96" i="1"/>
  <c r="X96" i="1" s="1"/>
  <c r="W95" i="1"/>
  <c r="X95" i="1" s="1"/>
  <c r="W94" i="1"/>
  <c r="X94" i="1" s="1"/>
  <c r="W93" i="1"/>
  <c r="X93" i="1" s="1"/>
  <c r="W92" i="1"/>
  <c r="X92" i="1" s="1"/>
  <c r="W91" i="1"/>
  <c r="X91" i="1" s="1"/>
  <c r="W90" i="1"/>
  <c r="X90" i="1" s="1"/>
  <c r="W89" i="1"/>
  <c r="X89" i="1" s="1"/>
  <c r="W88" i="1"/>
  <c r="X88" i="1" s="1"/>
  <c r="W87" i="1"/>
  <c r="X87" i="1" s="1"/>
  <c r="W86" i="1"/>
  <c r="X86" i="1" s="1"/>
  <c r="W85" i="1"/>
  <c r="X85" i="1" s="1"/>
  <c r="W84" i="1"/>
  <c r="X84" i="1" s="1"/>
  <c r="W83" i="1"/>
  <c r="X83" i="1" s="1"/>
  <c r="W82" i="1"/>
  <c r="X82" i="1" s="1"/>
  <c r="W81" i="1"/>
  <c r="X81" i="1" s="1"/>
  <c r="W80" i="1"/>
  <c r="X80" i="1" s="1"/>
  <c r="W79" i="1"/>
  <c r="X79" i="1" s="1"/>
  <c r="W78" i="1"/>
  <c r="X78" i="1" s="1"/>
  <c r="W77" i="1"/>
  <c r="X77" i="1" s="1"/>
  <c r="W76" i="1"/>
  <c r="X76" i="1" s="1"/>
  <c r="W75" i="1"/>
  <c r="X75" i="1" s="1"/>
  <c r="W74" i="1"/>
  <c r="X74" i="1" s="1"/>
  <c r="W73" i="1"/>
  <c r="X73" i="1" s="1"/>
  <c r="W72" i="1"/>
  <c r="X72" i="1" s="1"/>
  <c r="W71" i="1"/>
  <c r="X71" i="1" s="1"/>
  <c r="W70" i="1"/>
  <c r="X70" i="1" s="1"/>
  <c r="W69" i="1"/>
  <c r="X69" i="1" s="1"/>
  <c r="W68" i="1"/>
  <c r="X68" i="1" s="1"/>
  <c r="W67" i="1"/>
  <c r="X67" i="1" s="1"/>
  <c r="W66" i="1"/>
  <c r="X66" i="1" s="1"/>
  <c r="W65" i="1"/>
  <c r="X65" i="1" s="1"/>
  <c r="W64" i="1"/>
  <c r="X64" i="1" s="1"/>
  <c r="W63" i="1"/>
  <c r="X63" i="1" s="1"/>
  <c r="W62" i="1"/>
  <c r="X62" i="1" s="1"/>
  <c r="W61" i="1"/>
  <c r="X61" i="1" s="1"/>
  <c r="W60" i="1"/>
  <c r="X60" i="1" s="1"/>
  <c r="W59" i="1"/>
  <c r="X59" i="1" s="1"/>
  <c r="W58" i="1"/>
  <c r="X58" i="1" s="1"/>
  <c r="W57" i="1"/>
  <c r="X57" i="1" s="1"/>
  <c r="W56" i="1"/>
  <c r="X56" i="1" s="1"/>
  <c r="W55" i="1"/>
  <c r="X55" i="1" s="1"/>
  <c r="W54" i="1"/>
  <c r="X54" i="1" s="1"/>
  <c r="W53" i="1"/>
  <c r="X53" i="1" s="1"/>
  <c r="W52" i="1"/>
  <c r="X52" i="1" s="1"/>
  <c r="W51" i="1"/>
  <c r="X51" i="1" s="1"/>
  <c r="W50" i="1"/>
  <c r="X50" i="1" s="1"/>
  <c r="W49" i="1"/>
  <c r="X49" i="1" s="1"/>
  <c r="W48" i="1"/>
  <c r="W47" i="1"/>
  <c r="X47" i="1" s="1"/>
  <c r="W46" i="1"/>
  <c r="X46" i="1" s="1"/>
  <c r="W45" i="1"/>
  <c r="X45" i="1" s="1"/>
  <c r="W44" i="1"/>
  <c r="X44" i="1" s="1"/>
  <c r="W43" i="1"/>
  <c r="X43" i="1" s="1"/>
  <c r="W42" i="1"/>
  <c r="X42" i="1" s="1"/>
  <c r="W41" i="1"/>
  <c r="X41" i="1" s="1"/>
  <c r="W40" i="1"/>
  <c r="X40" i="1" s="1"/>
  <c r="W39" i="1"/>
  <c r="X39" i="1" s="1"/>
  <c r="W38" i="1"/>
  <c r="X38" i="1" s="1"/>
  <c r="W37" i="1"/>
  <c r="X37" i="1" s="1"/>
  <c r="W36" i="1"/>
  <c r="X36" i="1" s="1"/>
  <c r="W35" i="1"/>
  <c r="X35" i="1" s="1"/>
  <c r="W34" i="1"/>
  <c r="X34" i="1" s="1"/>
  <c r="W33" i="1"/>
  <c r="X33" i="1" s="1"/>
  <c r="W32" i="1"/>
  <c r="X32" i="1" s="1"/>
  <c r="W31" i="1"/>
  <c r="X31" i="1" s="1"/>
  <c r="W30" i="1"/>
  <c r="X30" i="1" s="1"/>
  <c r="W29" i="1"/>
  <c r="X29" i="1" s="1"/>
  <c r="W28" i="1"/>
  <c r="X28" i="1" s="1"/>
  <c r="W27" i="1"/>
  <c r="X27" i="1" s="1"/>
  <c r="W26" i="1"/>
  <c r="X26" i="1" s="1"/>
  <c r="W25" i="1"/>
  <c r="X25" i="1" s="1"/>
  <c r="W24" i="1"/>
  <c r="X24" i="1" s="1"/>
  <c r="W23" i="1"/>
  <c r="X23" i="1" s="1"/>
  <c r="W22" i="1"/>
  <c r="X22" i="1" s="1"/>
  <c r="W21" i="1"/>
  <c r="X21" i="1" s="1"/>
  <c r="W20" i="1"/>
  <c r="X20" i="1" s="1"/>
  <c r="W19" i="1"/>
  <c r="X19" i="1" s="1"/>
  <c r="W13" i="1"/>
  <c r="W18" i="1"/>
  <c r="X18" i="1" s="1"/>
  <c r="W17" i="1"/>
  <c r="X17" i="1" s="1"/>
  <c r="W16" i="1"/>
  <c r="X16" i="1" s="1"/>
  <c r="W15" i="1"/>
  <c r="X15" i="1" s="1"/>
  <c r="W14" i="1"/>
  <c r="W12" i="1"/>
  <c r="X12" i="1" s="1"/>
  <c r="W11" i="1"/>
  <c r="X11" i="1" s="1"/>
  <c r="W10" i="1"/>
  <c r="X10" i="1" s="1"/>
  <c r="W9" i="1"/>
  <c r="X9" i="1" s="1"/>
  <c r="W8" i="1"/>
  <c r="X8" i="1" s="1"/>
  <c r="W7" i="1"/>
  <c r="X7" i="1" s="1"/>
  <c r="W6" i="1"/>
  <c r="X6" i="1" s="1"/>
  <c r="W5" i="1"/>
  <c r="X5" i="1" s="1"/>
  <c r="W4" i="1"/>
  <c r="X4" i="1" s="1"/>
</calcChain>
</file>

<file path=xl/sharedStrings.xml><?xml version="1.0" encoding="utf-8"?>
<sst xmlns="http://schemas.openxmlformats.org/spreadsheetml/2006/main" count="868" uniqueCount="262">
  <si>
    <t>№ п/п</t>
  </si>
  <si>
    <t>счетчик</t>
  </si>
  <si>
    <t>Код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</si>
  <si>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</si>
  <si>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</si>
  <si>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</si>
  <si>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</si>
  <si>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</si>
  <si>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</si>
  <si>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1
( 10 б)</t>
  </si>
  <si>
    <t>Задание 2
( 3 б)</t>
  </si>
  <si>
    <t>Задание 3
( 6 б)</t>
  </si>
  <si>
    <t>Задание 4.1
( 2 б)</t>
  </si>
  <si>
    <t>Задание 4.2
( 4 б)</t>
  </si>
  <si>
    <t>Задание 4.3
(3 б)</t>
  </si>
  <si>
    <t>Задание 4.4
(10 б)</t>
  </si>
  <si>
    <t>Задание 5
(5 б)</t>
  </si>
  <si>
    <t>Задание 6.1
(5 б)</t>
  </si>
  <si>
    <t>Задание 6.2
(3 б)</t>
  </si>
  <si>
    <t>Задание 6.3
(4 б)</t>
  </si>
  <si>
    <t>Задание 6.4
(4 б)</t>
  </si>
  <si>
    <t>Задание 7
(40 б)</t>
  </si>
  <si>
    <t>Итоговый балл 
(99 б)</t>
  </si>
  <si>
    <t>% выполнения</t>
  </si>
  <si>
    <t>Результат</t>
  </si>
  <si>
    <t>9ОБ75</t>
  </si>
  <si>
    <t>а</t>
  </si>
  <si>
    <t>обществознание</t>
  </si>
  <si>
    <t>ж</t>
  </si>
  <si>
    <t>победитель</t>
  </si>
  <si>
    <t>9ОБ18</t>
  </si>
  <si>
    <t>призер</t>
  </si>
  <si>
    <t>9ОБ163</t>
  </si>
  <si>
    <t>9ОБ179</t>
  </si>
  <si>
    <t>9ОБ83</t>
  </si>
  <si>
    <t>9ОБ89</t>
  </si>
  <si>
    <t>9ОБ173</t>
  </si>
  <si>
    <t>9ОБ76</t>
  </si>
  <si>
    <t>9ОБ90</t>
  </si>
  <si>
    <t>9ОБ33</t>
  </si>
  <si>
    <t>9ОБ40</t>
  </si>
  <si>
    <t>ц</t>
  </si>
  <si>
    <t>9ОБ93</t>
  </si>
  <si>
    <t>9ОБ114</t>
  </si>
  <si>
    <t>9ОБ168</t>
  </si>
  <si>
    <t>м</t>
  </si>
  <si>
    <t>9ОБ112</t>
  </si>
  <si>
    <t>9ОБ109</t>
  </si>
  <si>
    <t>9ОБ51</t>
  </si>
  <si>
    <t>20.06.2007</t>
  </si>
  <si>
    <t>9ОБ17</t>
  </si>
  <si>
    <t>ООЦ</t>
  </si>
  <si>
    <t>9ОБ25</t>
  </si>
  <si>
    <t>Ж</t>
  </si>
  <si>
    <t>9ОБ60</t>
  </si>
  <si>
    <t>к</t>
  </si>
  <si>
    <t>9ОБ161</t>
  </si>
  <si>
    <t>9ОБ181</t>
  </si>
  <si>
    <t>9ОБ186</t>
  </si>
  <si>
    <t>9ОБ19</t>
  </si>
  <si>
    <t>9ОБ67</t>
  </si>
  <si>
    <t>9ОБ156</t>
  </si>
  <si>
    <t>9ОБ31</t>
  </si>
  <si>
    <t>9ОБ113</t>
  </si>
  <si>
    <t>04.05.2007</t>
  </si>
  <si>
    <t>9ОБ130</t>
  </si>
  <si>
    <t>9ОБ142</t>
  </si>
  <si>
    <t>9ОБ170</t>
  </si>
  <si>
    <t>9ОБ47</t>
  </si>
  <si>
    <t>9ОБ77</t>
  </si>
  <si>
    <t>9ОБ104</t>
  </si>
  <si>
    <t>9ОБ140</t>
  </si>
  <si>
    <t>9ОБ159</t>
  </si>
  <si>
    <t>9ОБ03</t>
  </si>
  <si>
    <t>9ОБ46</t>
  </si>
  <si>
    <t>9ОБ116</t>
  </si>
  <si>
    <t>9ОБ126</t>
  </si>
  <si>
    <t>9ОБ138</t>
  </si>
  <si>
    <t>9ОБ15</t>
  </si>
  <si>
    <t>9ОБ37</t>
  </si>
  <si>
    <t>9ОБ98</t>
  </si>
  <si>
    <t>9ОБ95</t>
  </si>
  <si>
    <t>9ОБ48</t>
  </si>
  <si>
    <t>9ОБ27</t>
  </si>
  <si>
    <t>9ОБ42</t>
  </si>
  <si>
    <t>9ОБ41</t>
  </si>
  <si>
    <t>9ОБ45</t>
  </si>
  <si>
    <t>9ОБ06</t>
  </si>
  <si>
    <t>9ОБ64</t>
  </si>
  <si>
    <t>9ОБ55</t>
  </si>
  <si>
    <t>9ОБ01</t>
  </si>
  <si>
    <t>9ОБ59</t>
  </si>
  <si>
    <t>9ОБ66</t>
  </si>
  <si>
    <t>9ОБ71</t>
  </si>
  <si>
    <t>9ОБ136</t>
  </si>
  <si>
    <t>9ОБ146</t>
  </si>
  <si>
    <t>02.01.2007</t>
  </si>
  <si>
    <t>9ОБ49</t>
  </si>
  <si>
    <t xml:space="preserve"> 0	3.0202.07</t>
  </si>
  <si>
    <t>9ОБ88</t>
  </si>
  <si>
    <t>08.05.2007</t>
  </si>
  <si>
    <t>9ОБ134</t>
  </si>
  <si>
    <t>9ОБ157</t>
  </si>
  <si>
    <t>9ОБ110</t>
  </si>
  <si>
    <t>9ОБ139</t>
  </si>
  <si>
    <t>9ОБ151</t>
  </si>
  <si>
    <t>9ОБ171</t>
  </si>
  <si>
    <t>9ОБ02</t>
  </si>
  <si>
    <t>9ОБ13</t>
  </si>
  <si>
    <t>9ОБ16</t>
  </si>
  <si>
    <t>9ОБ20</t>
  </si>
  <si>
    <t>9ОБ23</t>
  </si>
  <si>
    <t>9ОБ34</t>
  </si>
  <si>
    <t>9ОБ39</t>
  </si>
  <si>
    <t>9ОБ177</t>
  </si>
  <si>
    <t>9ОБ178</t>
  </si>
  <si>
    <t>9ОБ43</t>
  </si>
  <si>
    <t>9ОБ50</t>
  </si>
  <si>
    <t>9ОБ80</t>
  </si>
  <si>
    <t>9ОБ87</t>
  </si>
  <si>
    <t>9ОБ100</t>
  </si>
  <si>
    <t>9ОБ21</t>
  </si>
  <si>
    <t>9ОБ102</t>
  </si>
  <si>
    <t>9ОБ133</t>
  </si>
  <si>
    <t>9ОБ143</t>
  </si>
  <si>
    <t>9ОБ167</t>
  </si>
  <si>
    <t>9ОБ61</t>
  </si>
  <si>
    <t>9ОБ70</t>
  </si>
  <si>
    <t>9ОБ115</t>
  </si>
  <si>
    <t>23.02.2007</t>
  </si>
  <si>
    <t>9ОБ120</t>
  </si>
  <si>
    <t>9ОБ30</t>
  </si>
  <si>
    <t>9ОБ92</t>
  </si>
  <si>
    <t>9ОБ137</t>
  </si>
  <si>
    <t>9ОБ172</t>
  </si>
  <si>
    <t>9ОБ08</t>
  </si>
  <si>
    <t>9ОБ85</t>
  </si>
  <si>
    <t>9ОБ129</t>
  </si>
  <si>
    <t>9ОБ131</t>
  </si>
  <si>
    <t>9ОБ155</t>
  </si>
  <si>
    <t>9ОБ169</t>
  </si>
  <si>
    <t>9ОБ35</t>
  </si>
  <si>
    <t>9ОБ84</t>
  </si>
  <si>
    <t>13.11.2007</t>
  </si>
  <si>
    <t>9ОБ99</t>
  </si>
  <si>
    <t>9ОБ124</t>
  </si>
  <si>
    <t>9ОБ14</t>
  </si>
  <si>
    <t>9ОБ57</t>
  </si>
  <si>
    <t>20.03.2007</t>
  </si>
  <si>
    <t>9ОБ176</t>
  </si>
  <si>
    <t>9ОБ187</t>
  </si>
  <si>
    <t>Школа имени С.П.Королёва</t>
  </si>
  <si>
    <t>9ОБ04</t>
  </si>
  <si>
    <t>9ОБ54</t>
  </si>
  <si>
    <t>9ОБ185</t>
  </si>
  <si>
    <t>27.01.2007</t>
  </si>
  <si>
    <t>9ОБ05</t>
  </si>
  <si>
    <t>9ОБ73</t>
  </si>
  <si>
    <t>9ОБ82</t>
  </si>
  <si>
    <t>9ОБ91</t>
  </si>
  <si>
    <t>30.03.2007</t>
  </si>
  <si>
    <t>9ОБ145</t>
  </si>
  <si>
    <t>9ОБ149</t>
  </si>
  <si>
    <t>9ОБ69</t>
  </si>
  <si>
    <t>9ОБ105</t>
  </si>
  <si>
    <t>9ОБ78</t>
  </si>
  <si>
    <t>28.10. 2006</t>
  </si>
  <si>
    <t>9ОБ119</t>
  </si>
  <si>
    <t>9ОБ122</t>
  </si>
  <si>
    <t>9ОБ125</t>
  </si>
  <si>
    <t>9ОБ175</t>
  </si>
  <si>
    <t>ПКГ</t>
  </si>
  <si>
    <t>9ОБ11</t>
  </si>
  <si>
    <t>9ОБ132</t>
  </si>
  <si>
    <t>9ОБ158</t>
  </si>
  <si>
    <t>9ОБ09</t>
  </si>
  <si>
    <t>9ОБ22</t>
  </si>
  <si>
    <t>9ОБ53</t>
  </si>
  <si>
    <t>9ОБ65</t>
  </si>
  <si>
    <t>9ОБ44</t>
  </si>
  <si>
    <t>9ОБ153</t>
  </si>
  <si>
    <t>26.12.2007</t>
  </si>
  <si>
    <t>9ОБ162</t>
  </si>
  <si>
    <t>9ОБ86</t>
  </si>
  <si>
    <t>9ОБ28</t>
  </si>
  <si>
    <t>9ОБ52</t>
  </si>
  <si>
    <t>9ОБ121</t>
  </si>
  <si>
    <t>9ОБ24</t>
  </si>
  <si>
    <t>9ОБ141</t>
  </si>
  <si>
    <t>9ОБ26</t>
  </si>
  <si>
    <t>9ОБ103</t>
  </si>
  <si>
    <t>9ОБ174</t>
  </si>
  <si>
    <t>9ОБ94</t>
  </si>
  <si>
    <t>9ОБ188</t>
  </si>
  <si>
    <t>9ОБ74</t>
  </si>
  <si>
    <t>9ОБ81</t>
  </si>
  <si>
    <t>9ОБ108</t>
  </si>
  <si>
    <t>9ОБ128</t>
  </si>
  <si>
    <t>9ОБ07</t>
  </si>
  <si>
    <t>15.03.2007</t>
  </si>
  <si>
    <t>9ОБ135</t>
  </si>
  <si>
    <t>9ОБ166</t>
  </si>
  <si>
    <t>9ОБ63</t>
  </si>
  <si>
    <t>9ОБ117</t>
  </si>
  <si>
    <t>9ОБ10</t>
  </si>
  <si>
    <t>9ОБ148</t>
  </si>
  <si>
    <t>9ОБ12</t>
  </si>
  <si>
    <t>неявка</t>
  </si>
  <si>
    <t>9ОБ29</t>
  </si>
  <si>
    <t>9ОБ32</t>
  </si>
  <si>
    <t>9ОБ36</t>
  </si>
  <si>
    <t>9ОБ38</t>
  </si>
  <si>
    <t>9ОБ56</t>
  </si>
  <si>
    <t>01.09.2007.</t>
  </si>
  <si>
    <t>9ОБ58</t>
  </si>
  <si>
    <t>9ОБ62</t>
  </si>
  <si>
    <t>9ОБ68</t>
  </si>
  <si>
    <t>9ОБ72</t>
  </si>
  <si>
    <t>10.11.2007</t>
  </si>
  <si>
    <t>9ОБ79</t>
  </si>
  <si>
    <t>9ОБ96</t>
  </si>
  <si>
    <t>9ОБ97</t>
  </si>
  <si>
    <t>9ОБ101</t>
  </si>
  <si>
    <t>9ОБ106</t>
  </si>
  <si>
    <t>9ОБ107</t>
  </si>
  <si>
    <t>9ОБ111</t>
  </si>
  <si>
    <t>9ОБ118</t>
  </si>
  <si>
    <t>9ОБ123</t>
  </si>
  <si>
    <t>26.10.2007</t>
  </si>
  <si>
    <t>9ОБ127</t>
  </si>
  <si>
    <t>М</t>
  </si>
  <si>
    <t>9ОБ144</t>
  </si>
  <si>
    <t>9ОБ147</t>
  </si>
  <si>
    <t>9ОБ150</t>
  </si>
  <si>
    <t>9ОБ152</t>
  </si>
  <si>
    <t>9ОБ154</t>
  </si>
  <si>
    <t>9ОБ160</t>
  </si>
  <si>
    <t>9ОБ164</t>
  </si>
  <si>
    <t>9ОБ165</t>
  </si>
  <si>
    <t>9ОБ180</t>
  </si>
  <si>
    <t>9ОБ182</t>
  </si>
  <si>
    <t>9ОБ183</t>
  </si>
  <si>
    <t>9ОБ184</t>
  </si>
  <si>
    <t>Председатель жюри:</t>
  </si>
  <si>
    <t>Комиссарова Т.В.</t>
  </si>
  <si>
    <t>Члены жюри:</t>
  </si>
  <si>
    <t>Коняева Е.В.</t>
  </si>
  <si>
    <t>Вертик А.С.</t>
  </si>
  <si>
    <t xml:space="preserve">Сопредседатель: </t>
  </si>
  <si>
    <t>Сизенцова Е.В.</t>
  </si>
  <si>
    <t>Шкаева Ю.В.</t>
  </si>
  <si>
    <t>Наумова М.В</t>
  </si>
  <si>
    <t>Емелин С.С.</t>
  </si>
  <si>
    <t>Брехов Д.В.</t>
  </si>
  <si>
    <t>Корнеева А.В.</t>
  </si>
  <si>
    <t>Ковальчук Е.Н.</t>
  </si>
  <si>
    <t>Сафронов А.С.</t>
  </si>
  <si>
    <t>Плясунова Т.В.</t>
  </si>
  <si>
    <t>Савенко Н.Н.</t>
  </si>
  <si>
    <t>Дата размещения: 15.11.2022</t>
  </si>
  <si>
    <t>апелляция</t>
  </si>
  <si>
    <t>Итоговый протокол окружного этапа всероссийской олимпиады школьников в 2022-2023 уч.году
Обществознание. 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</si>
</sst>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9" fillId="0" borderId="0"/>
    <xf numFmtId="0" fontId="10" fillId="0" borderId="0"/>
    <xf numFmtId="0" fontId="11" fillId="0" borderId="0"/>
  </cellStyleXfs>
  <cellXfs count="8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2" borderId="1" xfId="2" applyNumberFormat="1" applyFont="1" applyFill="1" applyBorder="1" applyAlignment="1">
      <alignment horizontal="left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top" wrapText="1"/>
    </xf>
    <xf numFmtId="0" fontId="8" fillId="2" borderId="1" xfId="2" applyNumberFormat="1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left" vertical="center"/>
    </xf>
    <xf numFmtId="14" fontId="8" fillId="2" borderId="1" xfId="2" applyNumberFormat="1" applyFont="1" applyFill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0" fillId="0" borderId="1" xfId="0" applyFill="1" applyBorder="1"/>
    <xf numFmtId="0" fontId="8" fillId="2" borderId="1" xfId="2" applyFont="1" applyFill="1" applyBorder="1" applyAlignment="1">
      <alignment horizontal="left"/>
    </xf>
    <xf numFmtId="14" fontId="8" fillId="2" borderId="1" xfId="2" applyNumberFormat="1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center" wrapText="1"/>
    </xf>
    <xf numFmtId="14" fontId="8" fillId="2" borderId="1" xfId="3" applyNumberFormat="1" applyFont="1" applyFill="1" applyBorder="1" applyAlignment="1">
      <alignment horizontal="left" wrapText="1"/>
    </xf>
    <xf numFmtId="0" fontId="8" fillId="0" borderId="1" xfId="2" applyNumberFormat="1" applyFont="1" applyFill="1" applyBorder="1" applyAlignment="1">
      <alignment horizontal="center" wrapText="1"/>
    </xf>
    <xf numFmtId="0" fontId="8" fillId="2" borderId="1" xfId="4" applyFont="1" applyFill="1" applyBorder="1" applyAlignment="1">
      <alignment horizontal="left"/>
    </xf>
    <xf numFmtId="14" fontId="8" fillId="2" borderId="1" xfId="4" applyNumberFormat="1" applyFont="1" applyFill="1" applyBorder="1" applyAlignment="1">
      <alignment horizontal="left"/>
    </xf>
    <xf numFmtId="0" fontId="8" fillId="0" borderId="1" xfId="4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left"/>
    </xf>
    <xf numFmtId="0" fontId="8" fillId="2" borderId="1" xfId="2" applyFont="1" applyFill="1" applyBorder="1" applyAlignment="1">
      <alignment horizontal="left" vertical="center"/>
    </xf>
    <xf numFmtId="0" fontId="8" fillId="0" borderId="1" xfId="2" applyNumberFormat="1" applyFont="1" applyFill="1" applyBorder="1" applyAlignment="1">
      <alignment horizontal="center" vertical="top" wrapText="1"/>
    </xf>
    <xf numFmtId="49" fontId="8" fillId="2" borderId="1" xfId="2" applyNumberFormat="1" applyFont="1" applyFill="1" applyBorder="1" applyAlignment="1">
      <alignment horizontal="center"/>
    </xf>
    <xf numFmtId="0" fontId="8" fillId="2" borderId="1" xfId="5" applyFont="1" applyFill="1" applyBorder="1" applyAlignment="1">
      <alignment horizontal="left"/>
    </xf>
    <xf numFmtId="14" fontId="8" fillId="2" borderId="1" xfId="5" applyNumberFormat="1" applyFont="1" applyFill="1" applyBorder="1" applyAlignment="1">
      <alignment horizontal="left" wrapText="1"/>
    </xf>
    <xf numFmtId="0" fontId="8" fillId="0" borderId="1" xfId="5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left" wrapText="1"/>
    </xf>
    <xf numFmtId="0" fontId="8" fillId="2" borderId="1" xfId="5" applyNumberFormat="1" applyFont="1" applyFill="1" applyBorder="1" applyAlignment="1">
      <alignment horizontal="left"/>
    </xf>
    <xf numFmtId="14" fontId="8" fillId="2" borderId="1" xfId="5" applyNumberFormat="1" applyFont="1" applyFill="1" applyBorder="1" applyAlignment="1">
      <alignment horizontal="left"/>
    </xf>
    <xf numFmtId="0" fontId="8" fillId="0" borderId="1" xfId="5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top" wrapText="1"/>
    </xf>
    <xf numFmtId="14" fontId="8" fillId="2" borderId="1" xfId="6" applyNumberFormat="1" applyFont="1" applyFill="1" applyBorder="1" applyAlignment="1">
      <alignment horizontal="left" wrapText="1"/>
    </xf>
    <xf numFmtId="0" fontId="8" fillId="2" borderId="1" xfId="2" applyNumberFormat="1" applyFont="1" applyFill="1" applyBorder="1" applyAlignment="1">
      <alignment horizontal="left" vertical="top"/>
    </xf>
    <xf numFmtId="14" fontId="8" fillId="2" borderId="1" xfId="2" applyNumberFormat="1" applyFont="1" applyFill="1" applyBorder="1" applyAlignment="1">
      <alignment horizontal="left" vertical="top"/>
    </xf>
    <xf numFmtId="49" fontId="8" fillId="2" borderId="1" xfId="2" applyNumberFormat="1" applyFont="1" applyFill="1" applyBorder="1" applyAlignment="1">
      <alignment horizontal="left" vertical="top"/>
    </xf>
    <xf numFmtId="0" fontId="8" fillId="2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center" wrapText="1"/>
    </xf>
    <xf numFmtId="0" fontId="8" fillId="2" borderId="1" xfId="2" applyNumberFormat="1" applyFont="1" applyFill="1" applyBorder="1" applyAlignment="1">
      <alignment horizontal="left" vertical="center" wrapText="1"/>
    </xf>
    <xf numFmtId="14" fontId="2" fillId="2" borderId="1" xfId="2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12" fillId="0" borderId="1" xfId="2" applyFont="1" applyFill="1" applyBorder="1" applyAlignment="1">
      <alignment horizontal="center" wrapText="1"/>
    </xf>
    <xf numFmtId="0" fontId="8" fillId="2" borderId="1" xfId="5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horizontal="left" vertical="top" wrapText="1"/>
    </xf>
    <xf numFmtId="0" fontId="8" fillId="0" borderId="1" xfId="2" applyNumberFormat="1" applyFont="1" applyFill="1" applyBorder="1" applyAlignment="1">
      <alignment horizontal="center"/>
    </xf>
    <xf numFmtId="0" fontId="8" fillId="0" borderId="1" xfId="2" applyFont="1" applyFill="1" applyBorder="1" applyAlignment="1">
      <alignment horizontal="left"/>
    </xf>
    <xf numFmtId="0" fontId="8" fillId="4" borderId="1" xfId="5" applyNumberFormat="1" applyFont="1" applyFill="1" applyBorder="1" applyAlignment="1">
      <alignment horizontal="left"/>
    </xf>
    <xf numFmtId="14" fontId="8" fillId="4" borderId="1" xfId="5" applyNumberFormat="1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16" fillId="0" borderId="0" xfId="0" applyFont="1"/>
    <xf numFmtId="0" fontId="2" fillId="2" borderId="0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8" fillId="2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7">
    <cellStyle name="Обычный" xfId="0" builtinId="0"/>
    <cellStyle name="Обычный 2" xfId="2"/>
    <cellStyle name="Обычный 2 3" xfId="6"/>
    <cellStyle name="Обычный 2 4" xfId="3"/>
    <cellStyle name="Обычный 3" xfId="5"/>
    <cellStyle name="Обычный 7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4"/>
  <sheetViews>
    <sheetView tabSelected="1" topLeftCell="A175" workbookViewId="0">
      <selection activeCell="J194" sqref="J194:J196"/>
    </sheetView>
  </sheetViews>
  <sheetFormatPr defaultRowHeight="15" x14ac:dyDescent="0.25"/>
  <cols>
    <col min="1" max="2" width="6.5703125" style="66" customWidth="1"/>
    <col min="3" max="3" width="9.28515625" style="66" customWidth="1"/>
    <col min="4" max="4" width="5.5703125" style="66" customWidth="1"/>
    <col min="5" max="5" width="15.42578125" customWidth="1"/>
    <col min="6" max="6" width="6.42578125" style="66" customWidth="1"/>
    <col min="7" max="7" width="7.140625" customWidth="1"/>
    <col min="8" max="8" width="12" customWidth="1"/>
    <col min="9" max="9" width="12.28515625" style="64" customWidth="1"/>
    <col min="10" max="22" width="8.85546875" style="65" customWidth="1"/>
    <col min="23" max="23" width="10.5703125" style="66" customWidth="1"/>
    <col min="24" max="24" width="8.85546875" style="66"/>
    <col min="25" max="25" width="11" customWidth="1"/>
  </cols>
  <sheetData>
    <row r="1" spans="1:26" s="3" customFormat="1" ht="28.5" customHeight="1" x14ac:dyDescent="0.25">
      <c r="A1" s="72" t="s">
        <v>261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1"/>
      <c r="R1" s="1"/>
      <c r="S1" s="1"/>
      <c r="T1" s="1"/>
      <c r="U1" s="1"/>
      <c r="V1" s="1"/>
      <c r="W1" s="2"/>
      <c r="X1" s="2"/>
    </row>
    <row r="2" spans="1:26" s="3" customFormat="1" ht="15.75" x14ac:dyDescent="0.25">
      <c r="A2" s="73" t="s">
        <v>259</v>
      </c>
      <c r="B2" s="5"/>
      <c r="C2" s="5"/>
      <c r="D2" s="5"/>
      <c r="E2" s="4"/>
      <c r="F2" s="6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</row>
    <row r="3" spans="1:26" s="10" customFormat="1" ht="38.25" x14ac:dyDescent="0.2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  <c r="U3" s="9" t="s">
        <v>20</v>
      </c>
      <c r="V3" s="9" t="s">
        <v>21</v>
      </c>
      <c r="W3" s="9" t="s">
        <v>22</v>
      </c>
      <c r="X3" s="9" t="s">
        <v>23</v>
      </c>
      <c r="Y3" s="9" t="s">
        <v>24</v>
      </c>
    </row>
    <row r="4" spans="1:26" ht="15" customHeight="1" x14ac:dyDescent="0.25">
      <c r="A4" s="14">
        <v>1</v>
      </c>
      <c r="B4" s="14">
        <v>75</v>
      </c>
      <c r="C4" s="14" t="s">
        <v>25</v>
      </c>
      <c r="D4" s="12" t="s">
        <v>26</v>
      </c>
      <c r="E4" s="13" t="s">
        <v>27</v>
      </c>
      <c r="F4" s="14">
        <v>9</v>
      </c>
      <c r="G4" s="15" t="s">
        <v>28</v>
      </c>
      <c r="H4" s="16">
        <v>38998</v>
      </c>
      <c r="I4" s="17">
        <v>94</v>
      </c>
      <c r="J4" s="18">
        <v>8</v>
      </c>
      <c r="K4" s="18">
        <v>0</v>
      </c>
      <c r="L4" s="18">
        <v>2</v>
      </c>
      <c r="M4" s="18">
        <v>2</v>
      </c>
      <c r="N4" s="18">
        <v>4</v>
      </c>
      <c r="O4" s="18">
        <v>3</v>
      </c>
      <c r="P4" s="18">
        <v>6</v>
      </c>
      <c r="Q4" s="18">
        <v>4</v>
      </c>
      <c r="R4" s="18">
        <v>5</v>
      </c>
      <c r="S4" s="18">
        <v>3</v>
      </c>
      <c r="T4" s="18">
        <v>2</v>
      </c>
      <c r="U4" s="18">
        <v>2</v>
      </c>
      <c r="V4" s="18">
        <v>40</v>
      </c>
      <c r="W4" s="19">
        <f t="shared" ref="W4:W35" si="0">SUM(J4:V4)</f>
        <v>81</v>
      </c>
      <c r="X4" s="20">
        <f t="shared" ref="X4:X12" si="1">W4/99</f>
        <v>0.81818181818181823</v>
      </c>
      <c r="Y4" s="21" t="s">
        <v>29</v>
      </c>
    </row>
    <row r="5" spans="1:26" ht="15" customHeight="1" x14ac:dyDescent="0.25">
      <c r="A5" s="74">
        <v>2</v>
      </c>
      <c r="B5" s="74">
        <v>18</v>
      </c>
      <c r="C5" s="14" t="s">
        <v>30</v>
      </c>
      <c r="D5" s="12" t="s">
        <v>26</v>
      </c>
      <c r="E5" s="13" t="s">
        <v>27</v>
      </c>
      <c r="F5" s="14">
        <v>9</v>
      </c>
      <c r="G5" s="15" t="s">
        <v>28</v>
      </c>
      <c r="H5" s="16">
        <v>39219</v>
      </c>
      <c r="I5" s="17">
        <v>94</v>
      </c>
      <c r="J5" s="18">
        <v>9</v>
      </c>
      <c r="K5" s="18">
        <v>1</v>
      </c>
      <c r="L5" s="18">
        <v>1</v>
      </c>
      <c r="M5" s="18">
        <v>0</v>
      </c>
      <c r="N5" s="18">
        <v>4</v>
      </c>
      <c r="O5" s="18">
        <v>2</v>
      </c>
      <c r="P5" s="18">
        <v>3</v>
      </c>
      <c r="Q5" s="18">
        <v>2</v>
      </c>
      <c r="R5" s="18">
        <v>5</v>
      </c>
      <c r="S5" s="18">
        <v>2</v>
      </c>
      <c r="T5" s="18">
        <v>0</v>
      </c>
      <c r="U5" s="18">
        <v>2</v>
      </c>
      <c r="V5" s="18">
        <v>35</v>
      </c>
      <c r="W5" s="19">
        <f t="shared" si="0"/>
        <v>66</v>
      </c>
      <c r="X5" s="20">
        <f t="shared" si="1"/>
        <v>0.66666666666666663</v>
      </c>
      <c r="Y5" s="21" t="s">
        <v>31</v>
      </c>
    </row>
    <row r="6" spans="1:26" ht="15" customHeight="1" x14ac:dyDescent="0.25">
      <c r="A6" s="14">
        <v>3</v>
      </c>
      <c r="B6" s="14">
        <v>163</v>
      </c>
      <c r="C6" s="14" t="s">
        <v>32</v>
      </c>
      <c r="D6" s="12" t="s">
        <v>26</v>
      </c>
      <c r="E6" s="13" t="s">
        <v>27</v>
      </c>
      <c r="F6" s="14">
        <v>9</v>
      </c>
      <c r="G6" s="22" t="s">
        <v>28</v>
      </c>
      <c r="H6" s="23">
        <v>39172</v>
      </c>
      <c r="I6" s="24">
        <v>51</v>
      </c>
      <c r="J6" s="18">
        <v>8</v>
      </c>
      <c r="K6" s="18">
        <v>0</v>
      </c>
      <c r="L6" s="18">
        <v>1</v>
      </c>
      <c r="M6" s="18">
        <v>1</v>
      </c>
      <c r="N6" s="18">
        <v>0</v>
      </c>
      <c r="O6" s="18">
        <v>3</v>
      </c>
      <c r="P6" s="18">
        <v>2</v>
      </c>
      <c r="Q6" s="18">
        <v>0</v>
      </c>
      <c r="R6" s="18">
        <v>2</v>
      </c>
      <c r="S6" s="18">
        <v>2</v>
      </c>
      <c r="T6" s="18">
        <v>1</v>
      </c>
      <c r="U6" s="18">
        <v>4</v>
      </c>
      <c r="V6" s="18">
        <v>40</v>
      </c>
      <c r="W6" s="19">
        <f t="shared" si="0"/>
        <v>64</v>
      </c>
      <c r="X6" s="20">
        <f t="shared" si="1"/>
        <v>0.64646464646464652</v>
      </c>
      <c r="Y6" s="21" t="s">
        <v>31</v>
      </c>
    </row>
    <row r="7" spans="1:26" ht="15" customHeight="1" x14ac:dyDescent="0.25">
      <c r="A7" s="74">
        <v>4</v>
      </c>
      <c r="B7" s="14">
        <v>179</v>
      </c>
      <c r="C7" s="14" t="s">
        <v>33</v>
      </c>
      <c r="D7" s="12" t="s">
        <v>26</v>
      </c>
      <c r="E7" s="13" t="s">
        <v>27</v>
      </c>
      <c r="F7" s="14">
        <v>9</v>
      </c>
      <c r="G7" s="22" t="s">
        <v>28</v>
      </c>
      <c r="H7" s="25">
        <v>39324</v>
      </c>
      <c r="I7" s="26">
        <v>57</v>
      </c>
      <c r="J7" s="18">
        <v>8</v>
      </c>
      <c r="K7" s="18">
        <v>0</v>
      </c>
      <c r="L7" s="18">
        <v>2</v>
      </c>
      <c r="M7" s="18">
        <v>0</v>
      </c>
      <c r="N7" s="18">
        <v>4</v>
      </c>
      <c r="O7" s="18">
        <v>3</v>
      </c>
      <c r="P7" s="18">
        <v>1</v>
      </c>
      <c r="Q7" s="18">
        <v>1</v>
      </c>
      <c r="R7" s="18">
        <v>1</v>
      </c>
      <c r="S7" s="18">
        <v>0</v>
      </c>
      <c r="T7" s="18">
        <v>1</v>
      </c>
      <c r="U7" s="18">
        <v>2</v>
      </c>
      <c r="V7" s="18">
        <v>40</v>
      </c>
      <c r="W7" s="19">
        <f t="shared" si="0"/>
        <v>63</v>
      </c>
      <c r="X7" s="20">
        <f t="shared" si="1"/>
        <v>0.63636363636363635</v>
      </c>
      <c r="Y7" s="21" t="s">
        <v>31</v>
      </c>
    </row>
    <row r="8" spans="1:26" ht="15" customHeight="1" x14ac:dyDescent="0.25">
      <c r="A8" s="14">
        <v>5</v>
      </c>
      <c r="B8" s="14">
        <v>83</v>
      </c>
      <c r="C8" s="14" t="s">
        <v>34</v>
      </c>
      <c r="D8" s="12" t="s">
        <v>26</v>
      </c>
      <c r="E8" s="13" t="s">
        <v>27</v>
      </c>
      <c r="F8" s="14">
        <v>9</v>
      </c>
      <c r="G8" s="27" t="s">
        <v>28</v>
      </c>
      <c r="H8" s="28">
        <v>39155</v>
      </c>
      <c r="I8" s="29">
        <v>67</v>
      </c>
      <c r="J8" s="18">
        <v>8</v>
      </c>
      <c r="K8" s="18">
        <v>1</v>
      </c>
      <c r="L8" s="18">
        <v>5</v>
      </c>
      <c r="M8" s="18">
        <v>2</v>
      </c>
      <c r="N8" s="18">
        <v>0</v>
      </c>
      <c r="O8" s="18">
        <v>3</v>
      </c>
      <c r="P8" s="18">
        <v>2</v>
      </c>
      <c r="Q8" s="18">
        <v>2</v>
      </c>
      <c r="R8" s="18">
        <v>5</v>
      </c>
      <c r="S8" s="18">
        <v>3</v>
      </c>
      <c r="T8" s="18">
        <v>0</v>
      </c>
      <c r="U8" s="18">
        <v>4</v>
      </c>
      <c r="V8" s="18">
        <v>28</v>
      </c>
      <c r="W8" s="19">
        <f t="shared" si="0"/>
        <v>63</v>
      </c>
      <c r="X8" s="20">
        <f t="shared" si="1"/>
        <v>0.63636363636363635</v>
      </c>
      <c r="Y8" s="21" t="s">
        <v>31</v>
      </c>
      <c r="Z8" s="71" t="s">
        <v>260</v>
      </c>
    </row>
    <row r="9" spans="1:26" ht="15" customHeight="1" x14ac:dyDescent="0.25">
      <c r="A9" s="74">
        <v>6</v>
      </c>
      <c r="B9" s="14">
        <v>89</v>
      </c>
      <c r="C9" s="14" t="s">
        <v>35</v>
      </c>
      <c r="D9" s="12" t="s">
        <v>26</v>
      </c>
      <c r="E9" s="13" t="s">
        <v>27</v>
      </c>
      <c r="F9" s="14">
        <v>9</v>
      </c>
      <c r="G9" s="11" t="s">
        <v>28</v>
      </c>
      <c r="H9" s="30">
        <v>39186</v>
      </c>
      <c r="I9" s="26">
        <v>37</v>
      </c>
      <c r="J9" s="18">
        <v>8</v>
      </c>
      <c r="K9" s="18">
        <v>0</v>
      </c>
      <c r="L9" s="18">
        <v>1</v>
      </c>
      <c r="M9" s="18">
        <v>2</v>
      </c>
      <c r="N9" s="18">
        <v>0</v>
      </c>
      <c r="O9" s="18">
        <v>1</v>
      </c>
      <c r="P9" s="18">
        <v>1</v>
      </c>
      <c r="Q9" s="18">
        <v>1</v>
      </c>
      <c r="R9" s="18">
        <v>3</v>
      </c>
      <c r="S9" s="18">
        <v>2</v>
      </c>
      <c r="T9" s="18">
        <v>1</v>
      </c>
      <c r="U9" s="18">
        <v>2</v>
      </c>
      <c r="V9" s="18">
        <v>40</v>
      </c>
      <c r="W9" s="19">
        <f t="shared" si="0"/>
        <v>62</v>
      </c>
      <c r="X9" s="20">
        <f t="shared" si="1"/>
        <v>0.6262626262626263</v>
      </c>
      <c r="Y9" s="21" t="s">
        <v>31</v>
      </c>
    </row>
    <row r="10" spans="1:26" ht="15" customHeight="1" x14ac:dyDescent="0.25">
      <c r="A10" s="14">
        <v>7</v>
      </c>
      <c r="B10" s="14">
        <v>173</v>
      </c>
      <c r="C10" s="14" t="s">
        <v>36</v>
      </c>
      <c r="D10" s="12" t="s">
        <v>26</v>
      </c>
      <c r="E10" s="13" t="s">
        <v>27</v>
      </c>
      <c r="F10" s="14">
        <v>9</v>
      </c>
      <c r="G10" s="15" t="s">
        <v>28</v>
      </c>
      <c r="H10" s="16">
        <v>39172</v>
      </c>
      <c r="I10" s="17">
        <v>94</v>
      </c>
      <c r="J10" s="18">
        <v>7</v>
      </c>
      <c r="K10" s="18">
        <v>0</v>
      </c>
      <c r="L10" s="18">
        <v>2</v>
      </c>
      <c r="M10" s="18">
        <v>0</v>
      </c>
      <c r="N10" s="18">
        <v>0</v>
      </c>
      <c r="O10" s="18">
        <v>3</v>
      </c>
      <c r="P10" s="18">
        <v>1</v>
      </c>
      <c r="Q10" s="18">
        <v>0</v>
      </c>
      <c r="R10" s="18">
        <v>1</v>
      </c>
      <c r="S10" s="18">
        <v>0</v>
      </c>
      <c r="T10" s="18">
        <v>3</v>
      </c>
      <c r="U10" s="18">
        <v>2</v>
      </c>
      <c r="V10" s="18">
        <v>40</v>
      </c>
      <c r="W10" s="19">
        <f t="shared" si="0"/>
        <v>59</v>
      </c>
      <c r="X10" s="20">
        <f t="shared" si="1"/>
        <v>0.59595959595959591</v>
      </c>
      <c r="Y10" s="21" t="s">
        <v>31</v>
      </c>
    </row>
    <row r="11" spans="1:26" ht="15" customHeight="1" x14ac:dyDescent="0.25">
      <c r="A11" s="74">
        <v>8</v>
      </c>
      <c r="B11" s="74">
        <v>76</v>
      </c>
      <c r="C11" s="14" t="s">
        <v>37</v>
      </c>
      <c r="D11" s="12" t="s">
        <v>26</v>
      </c>
      <c r="E11" s="13" t="s">
        <v>27</v>
      </c>
      <c r="F11" s="14">
        <v>9</v>
      </c>
      <c r="G11" s="31" t="s">
        <v>28</v>
      </c>
      <c r="H11" s="16">
        <v>39140</v>
      </c>
      <c r="I11" s="17">
        <v>94</v>
      </c>
      <c r="J11" s="18">
        <v>9</v>
      </c>
      <c r="K11" s="18">
        <v>1</v>
      </c>
      <c r="L11" s="18">
        <v>0</v>
      </c>
      <c r="M11" s="18">
        <v>0</v>
      </c>
      <c r="N11" s="18">
        <v>0</v>
      </c>
      <c r="O11" s="18">
        <v>2</v>
      </c>
      <c r="P11" s="18">
        <v>1</v>
      </c>
      <c r="Q11" s="18">
        <v>1</v>
      </c>
      <c r="R11" s="18">
        <v>3</v>
      </c>
      <c r="S11" s="18">
        <v>3</v>
      </c>
      <c r="T11" s="18">
        <v>2</v>
      </c>
      <c r="U11" s="18">
        <v>1</v>
      </c>
      <c r="V11" s="18">
        <v>35</v>
      </c>
      <c r="W11" s="19">
        <f t="shared" si="0"/>
        <v>58</v>
      </c>
      <c r="X11" s="20">
        <f t="shared" si="1"/>
        <v>0.58585858585858586</v>
      </c>
      <c r="Y11" s="21" t="s">
        <v>31</v>
      </c>
    </row>
    <row r="12" spans="1:26" ht="15" customHeight="1" x14ac:dyDescent="0.25">
      <c r="A12" s="14">
        <v>9</v>
      </c>
      <c r="B12" s="74">
        <v>90</v>
      </c>
      <c r="C12" s="14" t="s">
        <v>38</v>
      </c>
      <c r="D12" s="12" t="s">
        <v>26</v>
      </c>
      <c r="E12" s="13" t="s">
        <v>27</v>
      </c>
      <c r="F12" s="14">
        <v>9</v>
      </c>
      <c r="G12" s="11" t="s">
        <v>28</v>
      </c>
      <c r="H12" s="30">
        <v>39118</v>
      </c>
      <c r="I12" s="26">
        <v>38</v>
      </c>
      <c r="J12" s="18">
        <v>8</v>
      </c>
      <c r="K12" s="18">
        <v>0</v>
      </c>
      <c r="L12" s="18">
        <v>2</v>
      </c>
      <c r="M12" s="18">
        <v>0</v>
      </c>
      <c r="N12" s="18">
        <v>0</v>
      </c>
      <c r="O12" s="18">
        <v>3</v>
      </c>
      <c r="P12" s="18">
        <v>1</v>
      </c>
      <c r="Q12" s="18">
        <v>0</v>
      </c>
      <c r="R12" s="18">
        <v>1</v>
      </c>
      <c r="S12" s="18">
        <v>2</v>
      </c>
      <c r="T12" s="18">
        <v>0</v>
      </c>
      <c r="U12" s="18">
        <v>1</v>
      </c>
      <c r="V12" s="18">
        <v>40</v>
      </c>
      <c r="W12" s="19">
        <f t="shared" si="0"/>
        <v>58</v>
      </c>
      <c r="X12" s="20">
        <f t="shared" si="1"/>
        <v>0.58585858585858586</v>
      </c>
      <c r="Y12" s="21" t="s">
        <v>31</v>
      </c>
    </row>
    <row r="13" spans="1:26" ht="15" customHeight="1" x14ac:dyDescent="0.25">
      <c r="A13" s="14">
        <v>15</v>
      </c>
      <c r="B13" s="74">
        <v>112</v>
      </c>
      <c r="C13" s="14" t="s">
        <v>46</v>
      </c>
      <c r="D13" s="12" t="s">
        <v>26</v>
      </c>
      <c r="E13" s="13" t="s">
        <v>27</v>
      </c>
      <c r="F13" s="14">
        <v>9</v>
      </c>
      <c r="G13" s="37" t="s">
        <v>28</v>
      </c>
      <c r="H13" s="30">
        <v>39265</v>
      </c>
      <c r="I13" s="26">
        <v>86</v>
      </c>
      <c r="J13" s="18">
        <v>9</v>
      </c>
      <c r="K13" s="18">
        <v>0</v>
      </c>
      <c r="L13" s="18">
        <v>3</v>
      </c>
      <c r="M13" s="18">
        <v>0</v>
      </c>
      <c r="N13" s="18">
        <v>0</v>
      </c>
      <c r="O13" s="18">
        <v>2</v>
      </c>
      <c r="P13" s="18">
        <v>3</v>
      </c>
      <c r="Q13" s="18">
        <v>2</v>
      </c>
      <c r="R13" s="18">
        <v>0</v>
      </c>
      <c r="S13" s="18">
        <v>1</v>
      </c>
      <c r="T13" s="18">
        <v>1</v>
      </c>
      <c r="U13" s="18">
        <v>2</v>
      </c>
      <c r="V13" s="18">
        <v>35</v>
      </c>
      <c r="W13" s="19">
        <f t="shared" si="0"/>
        <v>58</v>
      </c>
      <c r="X13" s="20">
        <v>0.56000000000000005</v>
      </c>
      <c r="Y13" s="21" t="s">
        <v>31</v>
      </c>
    </row>
    <row r="14" spans="1:26" ht="15" customHeight="1" x14ac:dyDescent="0.25">
      <c r="A14" s="74">
        <v>10</v>
      </c>
      <c r="B14" s="14">
        <v>33</v>
      </c>
      <c r="C14" s="14" t="s">
        <v>39</v>
      </c>
      <c r="D14" s="12" t="s">
        <v>26</v>
      </c>
      <c r="E14" s="13" t="s">
        <v>27</v>
      </c>
      <c r="F14" s="14">
        <v>9</v>
      </c>
      <c r="G14" s="22" t="s">
        <v>28</v>
      </c>
      <c r="H14" s="30">
        <v>39024</v>
      </c>
      <c r="I14" s="32">
        <v>62</v>
      </c>
      <c r="J14" s="18">
        <v>6</v>
      </c>
      <c r="K14" s="18">
        <v>2</v>
      </c>
      <c r="L14" s="18">
        <v>4</v>
      </c>
      <c r="M14" s="18">
        <v>2</v>
      </c>
      <c r="N14" s="18">
        <v>4</v>
      </c>
      <c r="O14" s="18">
        <v>3</v>
      </c>
      <c r="P14" s="18">
        <v>8</v>
      </c>
      <c r="Q14" s="18">
        <v>3</v>
      </c>
      <c r="R14" s="18">
        <v>0</v>
      </c>
      <c r="S14" s="18">
        <v>0</v>
      </c>
      <c r="T14" s="18">
        <v>0</v>
      </c>
      <c r="U14" s="18">
        <v>0</v>
      </c>
      <c r="V14" s="18">
        <v>25</v>
      </c>
      <c r="W14" s="19">
        <f t="shared" si="0"/>
        <v>57</v>
      </c>
      <c r="X14" s="20">
        <v>0.56999999999999995</v>
      </c>
      <c r="Y14" s="21" t="s">
        <v>31</v>
      </c>
    </row>
    <row r="15" spans="1:26" ht="15" customHeight="1" x14ac:dyDescent="0.25">
      <c r="A15" s="14">
        <v>11</v>
      </c>
      <c r="B15" s="74">
        <v>40</v>
      </c>
      <c r="C15" s="14" t="s">
        <v>40</v>
      </c>
      <c r="D15" s="33" t="s">
        <v>41</v>
      </c>
      <c r="E15" s="13" t="s">
        <v>27</v>
      </c>
      <c r="F15" s="14">
        <v>9</v>
      </c>
      <c r="G15" s="34" t="s">
        <v>28</v>
      </c>
      <c r="H15" s="35">
        <v>39373</v>
      </c>
      <c r="I15" s="36">
        <v>19</v>
      </c>
      <c r="J15" s="18">
        <v>7</v>
      </c>
      <c r="K15" s="18">
        <v>0</v>
      </c>
      <c r="L15" s="18">
        <v>1</v>
      </c>
      <c r="M15" s="18">
        <v>1</v>
      </c>
      <c r="N15" s="18">
        <v>0</v>
      </c>
      <c r="O15" s="18">
        <v>2</v>
      </c>
      <c r="P15" s="18">
        <v>0</v>
      </c>
      <c r="Q15" s="18">
        <v>1</v>
      </c>
      <c r="R15" s="18">
        <v>2</v>
      </c>
      <c r="S15" s="18">
        <v>1</v>
      </c>
      <c r="T15" s="18">
        <v>2</v>
      </c>
      <c r="U15" s="18">
        <v>4</v>
      </c>
      <c r="V15" s="18">
        <v>35</v>
      </c>
      <c r="W15" s="19">
        <f t="shared" si="0"/>
        <v>56</v>
      </c>
      <c r="X15" s="20">
        <f t="shared" ref="X15:X47" si="2">W15/99</f>
        <v>0.56565656565656564</v>
      </c>
      <c r="Y15" s="21" t="s">
        <v>31</v>
      </c>
    </row>
    <row r="16" spans="1:26" ht="15" customHeight="1" x14ac:dyDescent="0.25">
      <c r="A16" s="74">
        <v>12</v>
      </c>
      <c r="B16" s="14">
        <v>93</v>
      </c>
      <c r="C16" s="14" t="s">
        <v>42</v>
      </c>
      <c r="D16" s="12" t="s">
        <v>26</v>
      </c>
      <c r="E16" s="13" t="s">
        <v>27</v>
      </c>
      <c r="F16" s="14">
        <v>9</v>
      </c>
      <c r="G16" s="27" t="s">
        <v>28</v>
      </c>
      <c r="H16" s="28">
        <v>39403</v>
      </c>
      <c r="I16" s="29">
        <v>67</v>
      </c>
      <c r="J16" s="18">
        <v>8</v>
      </c>
      <c r="K16" s="18">
        <v>1</v>
      </c>
      <c r="L16" s="18">
        <v>0</v>
      </c>
      <c r="M16" s="18">
        <v>0</v>
      </c>
      <c r="N16" s="18">
        <v>0</v>
      </c>
      <c r="O16" s="18">
        <v>2</v>
      </c>
      <c r="P16" s="18">
        <v>0</v>
      </c>
      <c r="Q16" s="18">
        <v>2</v>
      </c>
      <c r="R16" s="18">
        <v>3</v>
      </c>
      <c r="S16" s="18">
        <v>2</v>
      </c>
      <c r="T16" s="18">
        <v>1</v>
      </c>
      <c r="U16" s="18">
        <v>2</v>
      </c>
      <c r="V16" s="18">
        <v>35</v>
      </c>
      <c r="W16" s="19">
        <f t="shared" si="0"/>
        <v>56</v>
      </c>
      <c r="X16" s="20">
        <f t="shared" si="2"/>
        <v>0.56565656565656564</v>
      </c>
      <c r="Y16" s="21" t="s">
        <v>31</v>
      </c>
    </row>
    <row r="17" spans="1:25" ht="15" customHeight="1" x14ac:dyDescent="0.25">
      <c r="A17" s="14">
        <v>13</v>
      </c>
      <c r="B17" s="74">
        <v>114</v>
      </c>
      <c r="C17" s="14" t="s">
        <v>43</v>
      </c>
      <c r="D17" s="12" t="s">
        <v>26</v>
      </c>
      <c r="E17" s="13" t="s">
        <v>27</v>
      </c>
      <c r="F17" s="14">
        <v>9</v>
      </c>
      <c r="G17" s="22" t="s">
        <v>28</v>
      </c>
      <c r="H17" s="16">
        <v>39259</v>
      </c>
      <c r="I17" s="24">
        <v>51</v>
      </c>
      <c r="J17" s="18">
        <v>8</v>
      </c>
      <c r="K17" s="18">
        <v>1</v>
      </c>
      <c r="L17" s="18">
        <v>4</v>
      </c>
      <c r="M17" s="18">
        <v>0</v>
      </c>
      <c r="N17" s="18">
        <v>4</v>
      </c>
      <c r="O17" s="18">
        <v>3</v>
      </c>
      <c r="P17" s="18">
        <v>3</v>
      </c>
      <c r="Q17" s="18">
        <v>0</v>
      </c>
      <c r="R17" s="18">
        <v>2</v>
      </c>
      <c r="S17" s="18">
        <v>1</v>
      </c>
      <c r="T17" s="18">
        <v>3</v>
      </c>
      <c r="U17" s="18">
        <v>4</v>
      </c>
      <c r="V17" s="18">
        <v>23</v>
      </c>
      <c r="W17" s="19">
        <f t="shared" si="0"/>
        <v>56</v>
      </c>
      <c r="X17" s="20">
        <f t="shared" si="2"/>
        <v>0.56565656565656564</v>
      </c>
      <c r="Y17" s="21" t="s">
        <v>31</v>
      </c>
    </row>
    <row r="18" spans="1:25" ht="21" customHeight="1" x14ac:dyDescent="0.25">
      <c r="A18" s="74">
        <v>14</v>
      </c>
      <c r="B18" s="74">
        <v>168</v>
      </c>
      <c r="C18" s="14" t="s">
        <v>44</v>
      </c>
      <c r="D18" s="12" t="s">
        <v>26</v>
      </c>
      <c r="E18" s="13" t="s">
        <v>27</v>
      </c>
      <c r="F18" s="14">
        <v>9</v>
      </c>
      <c r="G18" s="22" t="s">
        <v>45</v>
      </c>
      <c r="H18" s="25">
        <v>39031</v>
      </c>
      <c r="I18" s="26">
        <v>57</v>
      </c>
      <c r="J18" s="18">
        <v>6</v>
      </c>
      <c r="K18" s="18">
        <v>0</v>
      </c>
      <c r="L18" s="18">
        <v>2</v>
      </c>
      <c r="M18" s="18">
        <v>0</v>
      </c>
      <c r="N18" s="18">
        <v>0</v>
      </c>
      <c r="O18" s="18">
        <v>3</v>
      </c>
      <c r="P18" s="18">
        <v>2</v>
      </c>
      <c r="Q18" s="18">
        <v>1</v>
      </c>
      <c r="R18" s="18">
        <v>0</v>
      </c>
      <c r="S18" s="18">
        <v>0</v>
      </c>
      <c r="T18" s="18">
        <v>0</v>
      </c>
      <c r="U18" s="18">
        <v>2</v>
      </c>
      <c r="V18" s="18">
        <v>40</v>
      </c>
      <c r="W18" s="19">
        <f t="shared" si="0"/>
        <v>56</v>
      </c>
      <c r="X18" s="20">
        <f t="shared" si="2"/>
        <v>0.56565656565656564</v>
      </c>
      <c r="Y18" s="21" t="s">
        <v>31</v>
      </c>
    </row>
    <row r="19" spans="1:25" ht="15" customHeight="1" x14ac:dyDescent="0.25">
      <c r="A19" s="74">
        <v>16</v>
      </c>
      <c r="B19" s="14">
        <v>109</v>
      </c>
      <c r="C19" s="14" t="s">
        <v>47</v>
      </c>
      <c r="D19" s="12" t="s">
        <v>26</v>
      </c>
      <c r="E19" s="13" t="s">
        <v>27</v>
      </c>
      <c r="F19" s="14">
        <v>9</v>
      </c>
      <c r="G19" s="38" t="s">
        <v>28</v>
      </c>
      <c r="H19" s="39">
        <v>39238</v>
      </c>
      <c r="I19" s="40">
        <v>70</v>
      </c>
      <c r="J19" s="18">
        <v>8</v>
      </c>
      <c r="K19" s="18">
        <v>1</v>
      </c>
      <c r="L19" s="18">
        <v>0</v>
      </c>
      <c r="M19" s="18">
        <v>2</v>
      </c>
      <c r="N19" s="18">
        <v>0</v>
      </c>
      <c r="O19" s="18">
        <v>3</v>
      </c>
      <c r="P19" s="18">
        <v>1</v>
      </c>
      <c r="Q19" s="18">
        <v>0</v>
      </c>
      <c r="R19" s="18">
        <v>5</v>
      </c>
      <c r="S19" s="18">
        <v>1</v>
      </c>
      <c r="T19" s="18">
        <v>1</v>
      </c>
      <c r="U19" s="18">
        <v>2</v>
      </c>
      <c r="V19" s="18">
        <v>30</v>
      </c>
      <c r="W19" s="19">
        <f t="shared" si="0"/>
        <v>54</v>
      </c>
      <c r="X19" s="20">
        <f t="shared" si="2"/>
        <v>0.54545454545454541</v>
      </c>
      <c r="Y19" s="21" t="s">
        <v>31</v>
      </c>
    </row>
    <row r="20" spans="1:25" ht="15" customHeight="1" x14ac:dyDescent="0.25">
      <c r="A20" s="14">
        <v>17</v>
      </c>
      <c r="B20" s="14">
        <v>51</v>
      </c>
      <c r="C20" s="14" t="s">
        <v>48</v>
      </c>
      <c r="D20" s="33" t="s">
        <v>41</v>
      </c>
      <c r="E20" s="13" t="s">
        <v>27</v>
      </c>
      <c r="F20" s="14">
        <v>9</v>
      </c>
      <c r="G20" s="11" t="s">
        <v>28</v>
      </c>
      <c r="H20" s="11" t="s">
        <v>49</v>
      </c>
      <c r="I20" s="26">
        <v>10</v>
      </c>
      <c r="J20" s="18">
        <v>8</v>
      </c>
      <c r="K20" s="18">
        <v>0</v>
      </c>
      <c r="L20" s="18">
        <v>1</v>
      </c>
      <c r="M20" s="18">
        <v>1</v>
      </c>
      <c r="N20" s="18">
        <v>0</v>
      </c>
      <c r="O20" s="18">
        <v>1</v>
      </c>
      <c r="P20" s="18">
        <v>0</v>
      </c>
      <c r="Q20" s="18">
        <v>0</v>
      </c>
      <c r="R20" s="18">
        <v>1</v>
      </c>
      <c r="S20" s="18">
        <v>3</v>
      </c>
      <c r="T20" s="18">
        <v>1</v>
      </c>
      <c r="U20" s="18">
        <v>1</v>
      </c>
      <c r="V20" s="18">
        <v>35</v>
      </c>
      <c r="W20" s="19">
        <f t="shared" si="0"/>
        <v>52</v>
      </c>
      <c r="X20" s="20">
        <f t="shared" si="2"/>
        <v>0.5252525252525253</v>
      </c>
      <c r="Y20" s="21"/>
    </row>
    <row r="21" spans="1:25" ht="15" customHeight="1" x14ac:dyDescent="0.25">
      <c r="A21" s="74">
        <v>18</v>
      </c>
      <c r="B21" s="14">
        <v>17</v>
      </c>
      <c r="C21" s="14" t="s">
        <v>50</v>
      </c>
      <c r="D21" s="12" t="s">
        <v>26</v>
      </c>
      <c r="E21" s="13" t="s">
        <v>27</v>
      </c>
      <c r="F21" s="14">
        <v>9</v>
      </c>
      <c r="G21" s="11" t="s">
        <v>28</v>
      </c>
      <c r="H21" s="30">
        <v>39091</v>
      </c>
      <c r="I21" s="26" t="s">
        <v>51</v>
      </c>
      <c r="J21" s="18">
        <v>10</v>
      </c>
      <c r="K21" s="18">
        <v>0</v>
      </c>
      <c r="L21" s="18">
        <v>0</v>
      </c>
      <c r="M21" s="18">
        <v>1</v>
      </c>
      <c r="N21" s="18">
        <v>0</v>
      </c>
      <c r="O21" s="18">
        <v>3</v>
      </c>
      <c r="P21" s="18">
        <v>1</v>
      </c>
      <c r="Q21" s="18">
        <v>0</v>
      </c>
      <c r="R21" s="18">
        <v>0</v>
      </c>
      <c r="S21" s="18">
        <v>1</v>
      </c>
      <c r="T21" s="18">
        <v>3</v>
      </c>
      <c r="U21" s="18">
        <v>2</v>
      </c>
      <c r="V21" s="18">
        <v>30</v>
      </c>
      <c r="W21" s="19">
        <f t="shared" si="0"/>
        <v>51</v>
      </c>
      <c r="X21" s="20">
        <f t="shared" si="2"/>
        <v>0.51515151515151514</v>
      </c>
      <c r="Y21" s="21"/>
    </row>
    <row r="22" spans="1:25" ht="15" customHeight="1" x14ac:dyDescent="0.25">
      <c r="A22" s="14">
        <v>19</v>
      </c>
      <c r="B22" s="14">
        <v>25</v>
      </c>
      <c r="C22" s="14" t="s">
        <v>52</v>
      </c>
      <c r="D22" s="33" t="s">
        <v>41</v>
      </c>
      <c r="E22" s="13" t="s">
        <v>27</v>
      </c>
      <c r="F22" s="14">
        <v>9</v>
      </c>
      <c r="G22" s="11" t="s">
        <v>53</v>
      </c>
      <c r="H22" s="41">
        <v>39206</v>
      </c>
      <c r="I22" s="26">
        <v>13</v>
      </c>
      <c r="J22" s="18">
        <v>8</v>
      </c>
      <c r="K22" s="18">
        <v>0</v>
      </c>
      <c r="L22" s="18">
        <v>0</v>
      </c>
      <c r="M22" s="18">
        <v>2</v>
      </c>
      <c r="N22" s="18">
        <v>0</v>
      </c>
      <c r="O22" s="18">
        <v>3</v>
      </c>
      <c r="P22" s="18">
        <v>1</v>
      </c>
      <c r="Q22" s="18">
        <v>0</v>
      </c>
      <c r="R22" s="18">
        <v>2</v>
      </c>
      <c r="S22" s="18">
        <v>2</v>
      </c>
      <c r="T22" s="18">
        <v>4</v>
      </c>
      <c r="U22" s="18">
        <v>4</v>
      </c>
      <c r="V22" s="18">
        <v>25</v>
      </c>
      <c r="W22" s="19">
        <f t="shared" si="0"/>
        <v>51</v>
      </c>
      <c r="X22" s="20">
        <f t="shared" si="2"/>
        <v>0.51515151515151514</v>
      </c>
      <c r="Y22" s="21"/>
    </row>
    <row r="23" spans="1:25" ht="15" customHeight="1" x14ac:dyDescent="0.25">
      <c r="A23" s="74">
        <v>20</v>
      </c>
      <c r="B23" s="74">
        <v>60</v>
      </c>
      <c r="C23" s="14" t="s">
        <v>54</v>
      </c>
      <c r="D23" s="33" t="s">
        <v>55</v>
      </c>
      <c r="E23" s="13" t="s">
        <v>27</v>
      </c>
      <c r="F23" s="14">
        <v>9</v>
      </c>
      <c r="G23" s="11" t="s">
        <v>28</v>
      </c>
      <c r="H23" s="30">
        <v>39037</v>
      </c>
      <c r="I23" s="26">
        <v>60</v>
      </c>
      <c r="J23" s="18">
        <v>8</v>
      </c>
      <c r="K23" s="18">
        <v>1</v>
      </c>
      <c r="L23" s="18">
        <v>2</v>
      </c>
      <c r="M23" s="18">
        <v>0</v>
      </c>
      <c r="N23" s="18">
        <v>0</v>
      </c>
      <c r="O23" s="18">
        <v>0</v>
      </c>
      <c r="P23" s="18">
        <v>1</v>
      </c>
      <c r="Q23" s="18">
        <v>1</v>
      </c>
      <c r="R23" s="18">
        <v>5</v>
      </c>
      <c r="S23" s="18">
        <v>3</v>
      </c>
      <c r="T23" s="18">
        <v>3</v>
      </c>
      <c r="U23" s="18">
        <v>2</v>
      </c>
      <c r="V23" s="18">
        <v>25</v>
      </c>
      <c r="W23" s="19">
        <f t="shared" si="0"/>
        <v>51</v>
      </c>
      <c r="X23" s="20">
        <f t="shared" si="2"/>
        <v>0.51515151515151514</v>
      </c>
      <c r="Y23" s="21"/>
    </row>
    <row r="24" spans="1:25" ht="15" customHeight="1" x14ac:dyDescent="0.25">
      <c r="A24" s="14">
        <v>21</v>
      </c>
      <c r="B24" s="14">
        <v>161</v>
      </c>
      <c r="C24" s="14" t="s">
        <v>56</v>
      </c>
      <c r="D24" s="12" t="s">
        <v>26</v>
      </c>
      <c r="E24" s="13" t="s">
        <v>27</v>
      </c>
      <c r="F24" s="14">
        <v>9</v>
      </c>
      <c r="G24" s="38" t="s">
        <v>45</v>
      </c>
      <c r="H24" s="39">
        <v>39097</v>
      </c>
      <c r="I24" s="40">
        <v>33</v>
      </c>
      <c r="J24" s="18">
        <v>5</v>
      </c>
      <c r="K24" s="18">
        <v>0</v>
      </c>
      <c r="L24" s="18">
        <v>1</v>
      </c>
      <c r="M24" s="18">
        <v>0</v>
      </c>
      <c r="N24" s="18">
        <v>0</v>
      </c>
      <c r="O24" s="18">
        <v>3</v>
      </c>
      <c r="P24" s="18">
        <v>0</v>
      </c>
      <c r="Q24" s="18">
        <v>1</v>
      </c>
      <c r="R24" s="18">
        <v>2</v>
      </c>
      <c r="S24" s="18">
        <v>1</v>
      </c>
      <c r="T24" s="18">
        <v>0</v>
      </c>
      <c r="U24" s="18">
        <v>2</v>
      </c>
      <c r="V24" s="18">
        <v>35</v>
      </c>
      <c r="W24" s="19">
        <f t="shared" si="0"/>
        <v>50</v>
      </c>
      <c r="X24" s="20">
        <f t="shared" si="2"/>
        <v>0.50505050505050508</v>
      </c>
      <c r="Y24" s="21"/>
    </row>
    <row r="25" spans="1:25" ht="15" customHeight="1" x14ac:dyDescent="0.25">
      <c r="A25" s="74">
        <v>22</v>
      </c>
      <c r="B25" s="14">
        <v>181</v>
      </c>
      <c r="C25" s="14" t="s">
        <v>57</v>
      </c>
      <c r="D25" s="33" t="s">
        <v>41</v>
      </c>
      <c r="E25" s="13" t="s">
        <v>27</v>
      </c>
      <c r="F25" s="14">
        <v>9</v>
      </c>
      <c r="G25" s="34" t="s">
        <v>28</v>
      </c>
      <c r="H25" s="35">
        <v>39457</v>
      </c>
      <c r="I25" s="36">
        <v>19</v>
      </c>
      <c r="J25" s="18">
        <v>8</v>
      </c>
      <c r="K25" s="18">
        <v>1</v>
      </c>
      <c r="L25" s="18">
        <v>1</v>
      </c>
      <c r="M25" s="18">
        <v>1</v>
      </c>
      <c r="N25" s="18">
        <v>0</v>
      </c>
      <c r="O25" s="18">
        <v>3</v>
      </c>
      <c r="P25" s="18">
        <v>1</v>
      </c>
      <c r="Q25" s="18">
        <v>1</v>
      </c>
      <c r="R25" s="18">
        <v>1</v>
      </c>
      <c r="S25" s="18">
        <v>1</v>
      </c>
      <c r="T25" s="18">
        <v>0</v>
      </c>
      <c r="U25" s="18">
        <v>2</v>
      </c>
      <c r="V25" s="18">
        <v>30</v>
      </c>
      <c r="W25" s="19">
        <f t="shared" si="0"/>
        <v>50</v>
      </c>
      <c r="X25" s="20">
        <f t="shared" si="2"/>
        <v>0.50505050505050508</v>
      </c>
      <c r="Y25" s="21"/>
    </row>
    <row r="26" spans="1:25" ht="15" customHeight="1" x14ac:dyDescent="0.25">
      <c r="A26" s="14">
        <v>23</v>
      </c>
      <c r="B26" s="74">
        <v>186</v>
      </c>
      <c r="C26" s="14" t="s">
        <v>58</v>
      </c>
      <c r="D26" s="33" t="s">
        <v>41</v>
      </c>
      <c r="E26" s="13" t="s">
        <v>27</v>
      </c>
      <c r="F26" s="14">
        <v>9</v>
      </c>
      <c r="G26" s="22" t="s">
        <v>28</v>
      </c>
      <c r="H26" s="30">
        <v>39287</v>
      </c>
      <c r="I26" s="24">
        <v>20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v>3</v>
      </c>
      <c r="P26" s="18">
        <v>0</v>
      </c>
      <c r="Q26" s="18">
        <v>2</v>
      </c>
      <c r="R26" s="18">
        <v>1</v>
      </c>
      <c r="S26" s="18">
        <v>0</v>
      </c>
      <c r="T26" s="18">
        <v>1</v>
      </c>
      <c r="U26" s="18">
        <v>2</v>
      </c>
      <c r="V26" s="18">
        <v>35</v>
      </c>
      <c r="W26" s="19">
        <f t="shared" si="0"/>
        <v>50</v>
      </c>
      <c r="X26" s="20">
        <f t="shared" si="2"/>
        <v>0.50505050505050508</v>
      </c>
      <c r="Y26" s="21"/>
    </row>
    <row r="27" spans="1:25" ht="15" customHeight="1" x14ac:dyDescent="0.25">
      <c r="A27" s="74">
        <v>24</v>
      </c>
      <c r="B27" s="14">
        <v>19</v>
      </c>
      <c r="C27" s="14" t="s">
        <v>59</v>
      </c>
      <c r="D27" s="12" t="s">
        <v>26</v>
      </c>
      <c r="E27" s="13" t="s">
        <v>27</v>
      </c>
      <c r="F27" s="14">
        <v>9</v>
      </c>
      <c r="G27" s="15" t="s">
        <v>28</v>
      </c>
      <c r="H27" s="16">
        <v>39067</v>
      </c>
      <c r="I27" s="17">
        <v>94</v>
      </c>
      <c r="J27" s="18">
        <v>8</v>
      </c>
      <c r="K27" s="18">
        <v>1</v>
      </c>
      <c r="L27" s="18">
        <v>1</v>
      </c>
      <c r="M27" s="18">
        <v>0</v>
      </c>
      <c r="N27" s="18">
        <v>0</v>
      </c>
      <c r="O27" s="18">
        <v>1</v>
      </c>
      <c r="P27" s="18">
        <v>1</v>
      </c>
      <c r="Q27" s="18">
        <v>2</v>
      </c>
      <c r="R27" s="18">
        <v>1</v>
      </c>
      <c r="S27" s="18">
        <v>1</v>
      </c>
      <c r="T27" s="18">
        <v>4</v>
      </c>
      <c r="U27" s="18">
        <v>4</v>
      </c>
      <c r="V27" s="18">
        <v>25</v>
      </c>
      <c r="W27" s="19">
        <f t="shared" si="0"/>
        <v>49</v>
      </c>
      <c r="X27" s="20">
        <f t="shared" si="2"/>
        <v>0.49494949494949497</v>
      </c>
      <c r="Y27" s="21"/>
    </row>
    <row r="28" spans="1:25" ht="15" customHeight="1" x14ac:dyDescent="0.25">
      <c r="A28" s="14">
        <v>25</v>
      </c>
      <c r="B28" s="14">
        <v>67</v>
      </c>
      <c r="C28" s="14" t="s">
        <v>60</v>
      </c>
      <c r="D28" s="12" t="s">
        <v>26</v>
      </c>
      <c r="E28" s="13" t="s">
        <v>27</v>
      </c>
      <c r="F28" s="14">
        <v>9</v>
      </c>
      <c r="G28" s="11" t="s">
        <v>28</v>
      </c>
      <c r="H28" s="30">
        <v>39380</v>
      </c>
      <c r="I28" s="26">
        <v>37</v>
      </c>
      <c r="J28" s="18">
        <v>7</v>
      </c>
      <c r="K28" s="18">
        <v>1</v>
      </c>
      <c r="L28" s="18">
        <v>1</v>
      </c>
      <c r="M28" s="18">
        <v>2</v>
      </c>
      <c r="N28" s="18">
        <v>0</v>
      </c>
      <c r="O28" s="18">
        <v>1</v>
      </c>
      <c r="P28" s="18">
        <v>0</v>
      </c>
      <c r="Q28" s="18">
        <v>1</v>
      </c>
      <c r="R28" s="18">
        <v>0</v>
      </c>
      <c r="S28" s="18">
        <v>0</v>
      </c>
      <c r="T28" s="18">
        <v>1</v>
      </c>
      <c r="U28" s="18">
        <v>0</v>
      </c>
      <c r="V28" s="18">
        <v>35</v>
      </c>
      <c r="W28" s="19">
        <f t="shared" si="0"/>
        <v>49</v>
      </c>
      <c r="X28" s="20">
        <f t="shared" si="2"/>
        <v>0.49494949494949497</v>
      </c>
      <c r="Y28" s="21"/>
    </row>
    <row r="29" spans="1:25" ht="15" customHeight="1" x14ac:dyDescent="0.25">
      <c r="A29" s="74">
        <v>26</v>
      </c>
      <c r="B29" s="74">
        <v>156</v>
      </c>
      <c r="C29" s="14" t="s">
        <v>61</v>
      </c>
      <c r="D29" s="33" t="s">
        <v>41</v>
      </c>
      <c r="E29" s="13" t="s">
        <v>27</v>
      </c>
      <c r="F29" s="14">
        <v>9</v>
      </c>
      <c r="G29" s="11" t="s">
        <v>28</v>
      </c>
      <c r="H29" s="30">
        <v>39413</v>
      </c>
      <c r="I29" s="26">
        <v>9</v>
      </c>
      <c r="J29" s="18">
        <v>6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8">
        <v>1</v>
      </c>
      <c r="Q29" s="18">
        <v>0</v>
      </c>
      <c r="R29" s="18">
        <v>2</v>
      </c>
      <c r="S29" s="18">
        <v>2</v>
      </c>
      <c r="T29" s="18">
        <v>0</v>
      </c>
      <c r="U29" s="18">
        <v>2</v>
      </c>
      <c r="V29" s="18">
        <v>35</v>
      </c>
      <c r="W29" s="19">
        <f t="shared" si="0"/>
        <v>49</v>
      </c>
      <c r="X29" s="20">
        <f t="shared" si="2"/>
        <v>0.49494949494949497</v>
      </c>
      <c r="Y29" s="21"/>
    </row>
    <row r="30" spans="1:25" ht="15" customHeight="1" x14ac:dyDescent="0.25">
      <c r="A30" s="14">
        <v>27</v>
      </c>
      <c r="B30" s="14">
        <v>31</v>
      </c>
      <c r="C30" s="14" t="s">
        <v>62</v>
      </c>
      <c r="D30" s="12" t="s">
        <v>26</v>
      </c>
      <c r="E30" s="13" t="s">
        <v>27</v>
      </c>
      <c r="F30" s="14">
        <v>9</v>
      </c>
      <c r="G30" s="11" t="s">
        <v>45</v>
      </c>
      <c r="H30" s="30">
        <v>39322</v>
      </c>
      <c r="I30" s="26">
        <v>37</v>
      </c>
      <c r="J30" s="18">
        <v>8</v>
      </c>
      <c r="K30" s="18">
        <v>1</v>
      </c>
      <c r="L30" s="18">
        <v>1</v>
      </c>
      <c r="M30" s="18">
        <v>0</v>
      </c>
      <c r="N30" s="18">
        <v>0</v>
      </c>
      <c r="O30" s="18">
        <v>0</v>
      </c>
      <c r="P30" s="18">
        <v>1</v>
      </c>
      <c r="Q30" s="18">
        <v>0</v>
      </c>
      <c r="R30" s="18">
        <v>0</v>
      </c>
      <c r="S30" s="18">
        <v>0</v>
      </c>
      <c r="T30" s="18">
        <v>1</v>
      </c>
      <c r="U30" s="18">
        <v>1</v>
      </c>
      <c r="V30" s="18">
        <v>35</v>
      </c>
      <c r="W30" s="19">
        <f t="shared" si="0"/>
        <v>48</v>
      </c>
      <c r="X30" s="20">
        <f t="shared" si="2"/>
        <v>0.48484848484848486</v>
      </c>
      <c r="Y30" s="21"/>
    </row>
    <row r="31" spans="1:25" ht="15" customHeight="1" x14ac:dyDescent="0.25">
      <c r="A31" s="74">
        <v>28</v>
      </c>
      <c r="B31" s="14">
        <v>113</v>
      </c>
      <c r="C31" s="14" t="s">
        <v>63</v>
      </c>
      <c r="D31" s="12" t="s">
        <v>26</v>
      </c>
      <c r="E31" s="13" t="s">
        <v>27</v>
      </c>
      <c r="F31" s="14">
        <v>9</v>
      </c>
      <c r="G31" s="31" t="s">
        <v>28</v>
      </c>
      <c r="H31" s="23" t="s">
        <v>64</v>
      </c>
      <c r="I31" s="42">
        <v>90</v>
      </c>
      <c r="J31" s="18">
        <v>6</v>
      </c>
      <c r="K31" s="18">
        <v>1</v>
      </c>
      <c r="L31" s="18">
        <v>4</v>
      </c>
      <c r="M31" s="18">
        <v>0</v>
      </c>
      <c r="N31" s="18">
        <v>0</v>
      </c>
      <c r="O31" s="18">
        <v>3</v>
      </c>
      <c r="P31" s="18">
        <v>0</v>
      </c>
      <c r="Q31" s="18">
        <v>0</v>
      </c>
      <c r="R31" s="18">
        <v>3</v>
      </c>
      <c r="S31" s="18">
        <v>3</v>
      </c>
      <c r="T31" s="18">
        <v>1</v>
      </c>
      <c r="U31" s="18">
        <v>2</v>
      </c>
      <c r="V31" s="18">
        <v>25</v>
      </c>
      <c r="W31" s="19">
        <f t="shared" si="0"/>
        <v>48</v>
      </c>
      <c r="X31" s="20">
        <f t="shared" si="2"/>
        <v>0.48484848484848486</v>
      </c>
      <c r="Y31" s="21"/>
    </row>
    <row r="32" spans="1:25" ht="15" customHeight="1" x14ac:dyDescent="0.25">
      <c r="A32" s="14">
        <v>29</v>
      </c>
      <c r="B32" s="74">
        <v>130</v>
      </c>
      <c r="C32" s="14" t="s">
        <v>65</v>
      </c>
      <c r="D32" s="12" t="s">
        <v>26</v>
      </c>
      <c r="E32" s="13" t="s">
        <v>27</v>
      </c>
      <c r="F32" s="14">
        <v>9</v>
      </c>
      <c r="G32" s="22" t="s">
        <v>28</v>
      </c>
      <c r="H32" s="25">
        <v>39268</v>
      </c>
      <c r="I32" s="26">
        <v>57</v>
      </c>
      <c r="J32" s="18">
        <v>5</v>
      </c>
      <c r="K32" s="18">
        <v>1</v>
      </c>
      <c r="L32" s="18">
        <v>3</v>
      </c>
      <c r="M32" s="18">
        <v>0</v>
      </c>
      <c r="N32" s="18">
        <v>0</v>
      </c>
      <c r="O32" s="18">
        <v>2</v>
      </c>
      <c r="P32" s="18">
        <v>0</v>
      </c>
      <c r="Q32" s="18">
        <v>0</v>
      </c>
      <c r="R32" s="18">
        <v>3</v>
      </c>
      <c r="S32" s="18">
        <v>2</v>
      </c>
      <c r="T32" s="18">
        <v>0</v>
      </c>
      <c r="U32" s="18">
        <v>2</v>
      </c>
      <c r="V32" s="18">
        <v>30</v>
      </c>
      <c r="W32" s="19">
        <f t="shared" si="0"/>
        <v>48</v>
      </c>
      <c r="X32" s="20">
        <f t="shared" si="2"/>
        <v>0.48484848484848486</v>
      </c>
      <c r="Y32" s="21"/>
    </row>
    <row r="33" spans="1:25" ht="15" customHeight="1" x14ac:dyDescent="0.25">
      <c r="A33" s="74">
        <v>30</v>
      </c>
      <c r="B33" s="74">
        <v>142</v>
      </c>
      <c r="C33" s="14" t="s">
        <v>66</v>
      </c>
      <c r="D33" s="12" t="s">
        <v>26</v>
      </c>
      <c r="E33" s="13" t="s">
        <v>27</v>
      </c>
      <c r="F33" s="14">
        <v>9</v>
      </c>
      <c r="G33" s="15" t="s">
        <v>28</v>
      </c>
      <c r="H33" s="23">
        <v>39353</v>
      </c>
      <c r="I33" s="17">
        <v>74</v>
      </c>
      <c r="J33" s="18">
        <v>8</v>
      </c>
      <c r="K33" s="18">
        <v>1</v>
      </c>
      <c r="L33" s="18">
        <v>0</v>
      </c>
      <c r="M33" s="18">
        <v>0</v>
      </c>
      <c r="N33" s="18">
        <v>0</v>
      </c>
      <c r="O33" s="18">
        <v>2</v>
      </c>
      <c r="P33" s="18">
        <v>1</v>
      </c>
      <c r="Q33" s="18">
        <v>1</v>
      </c>
      <c r="R33" s="18">
        <v>5</v>
      </c>
      <c r="S33" s="18">
        <v>3</v>
      </c>
      <c r="T33" s="18">
        <v>0</v>
      </c>
      <c r="U33" s="18">
        <v>2</v>
      </c>
      <c r="V33" s="18">
        <v>25</v>
      </c>
      <c r="W33" s="19">
        <f t="shared" si="0"/>
        <v>48</v>
      </c>
      <c r="X33" s="20">
        <f t="shared" si="2"/>
        <v>0.48484848484848486</v>
      </c>
      <c r="Y33" s="21"/>
    </row>
    <row r="34" spans="1:25" ht="15" customHeight="1" x14ac:dyDescent="0.25">
      <c r="A34" s="14">
        <v>31</v>
      </c>
      <c r="B34" s="74">
        <v>170</v>
      </c>
      <c r="C34" s="14" t="s">
        <v>67</v>
      </c>
      <c r="D34" s="12" t="s">
        <v>26</v>
      </c>
      <c r="E34" s="13" t="s">
        <v>27</v>
      </c>
      <c r="F34" s="14">
        <v>9</v>
      </c>
      <c r="G34" s="13" t="s">
        <v>28</v>
      </c>
      <c r="H34" s="41">
        <v>39147</v>
      </c>
      <c r="I34" s="43">
        <v>77</v>
      </c>
      <c r="J34" s="18">
        <v>7</v>
      </c>
      <c r="K34" s="18">
        <v>0</v>
      </c>
      <c r="L34" s="18">
        <v>4</v>
      </c>
      <c r="M34" s="18">
        <v>2</v>
      </c>
      <c r="N34" s="18">
        <v>0</v>
      </c>
      <c r="O34" s="18">
        <v>3</v>
      </c>
      <c r="P34" s="18">
        <v>2</v>
      </c>
      <c r="Q34" s="18">
        <v>1</v>
      </c>
      <c r="R34" s="18">
        <v>2</v>
      </c>
      <c r="S34" s="18">
        <v>0</v>
      </c>
      <c r="T34" s="18">
        <v>2</v>
      </c>
      <c r="U34" s="18">
        <v>0</v>
      </c>
      <c r="V34" s="18">
        <v>25</v>
      </c>
      <c r="W34" s="19">
        <f t="shared" si="0"/>
        <v>48</v>
      </c>
      <c r="X34" s="20">
        <f t="shared" si="2"/>
        <v>0.48484848484848486</v>
      </c>
      <c r="Y34" s="21"/>
    </row>
    <row r="35" spans="1:25" ht="15" customHeight="1" x14ac:dyDescent="0.25">
      <c r="A35" s="74">
        <v>32</v>
      </c>
      <c r="B35" s="14">
        <v>47</v>
      </c>
      <c r="C35" s="14" t="s">
        <v>68</v>
      </c>
      <c r="D35" s="12" t="s">
        <v>26</v>
      </c>
      <c r="E35" s="13" t="s">
        <v>27</v>
      </c>
      <c r="F35" s="14">
        <v>9</v>
      </c>
      <c r="G35" s="38" t="s">
        <v>28</v>
      </c>
      <c r="H35" s="39">
        <v>39074</v>
      </c>
      <c r="I35" s="40">
        <v>70</v>
      </c>
      <c r="J35" s="18">
        <v>9</v>
      </c>
      <c r="K35" s="18">
        <v>1</v>
      </c>
      <c r="L35" s="18">
        <v>0</v>
      </c>
      <c r="M35" s="18">
        <v>1</v>
      </c>
      <c r="N35" s="18">
        <v>0</v>
      </c>
      <c r="O35" s="18">
        <v>2</v>
      </c>
      <c r="P35" s="18">
        <v>1</v>
      </c>
      <c r="Q35" s="18">
        <v>0</v>
      </c>
      <c r="R35" s="18">
        <v>0</v>
      </c>
      <c r="S35" s="18">
        <v>1</v>
      </c>
      <c r="T35" s="18">
        <v>4</v>
      </c>
      <c r="U35" s="18">
        <v>4</v>
      </c>
      <c r="V35" s="18">
        <v>23</v>
      </c>
      <c r="W35" s="19">
        <f t="shared" si="0"/>
        <v>46</v>
      </c>
      <c r="X35" s="20">
        <f t="shared" si="2"/>
        <v>0.46464646464646464</v>
      </c>
      <c r="Y35" s="21"/>
    </row>
    <row r="36" spans="1:25" ht="15" customHeight="1" x14ac:dyDescent="0.25">
      <c r="A36" s="14">
        <v>33</v>
      </c>
      <c r="B36" s="14">
        <v>77</v>
      </c>
      <c r="C36" s="14" t="s">
        <v>69</v>
      </c>
      <c r="D36" s="12" t="s">
        <v>26</v>
      </c>
      <c r="E36" s="13" t="s">
        <v>27</v>
      </c>
      <c r="F36" s="14">
        <v>9</v>
      </c>
      <c r="G36" s="37" t="s">
        <v>28</v>
      </c>
      <c r="H36" s="30">
        <v>39118</v>
      </c>
      <c r="I36" s="26">
        <v>86</v>
      </c>
      <c r="J36" s="18">
        <v>7</v>
      </c>
      <c r="K36" s="18">
        <v>0</v>
      </c>
      <c r="L36" s="18">
        <v>0</v>
      </c>
      <c r="M36" s="18">
        <v>1</v>
      </c>
      <c r="N36" s="18">
        <v>0</v>
      </c>
      <c r="O36" s="18">
        <v>0</v>
      </c>
      <c r="P36" s="18">
        <v>0</v>
      </c>
      <c r="Q36" s="18">
        <v>1</v>
      </c>
      <c r="R36" s="18">
        <v>4</v>
      </c>
      <c r="S36" s="18">
        <v>0</v>
      </c>
      <c r="T36" s="18">
        <v>3</v>
      </c>
      <c r="U36" s="18">
        <v>0</v>
      </c>
      <c r="V36" s="18">
        <v>30</v>
      </c>
      <c r="W36" s="19">
        <f t="shared" ref="W36:W67" si="3">SUM(J36:V36)</f>
        <v>46</v>
      </c>
      <c r="X36" s="20">
        <f t="shared" si="2"/>
        <v>0.46464646464646464</v>
      </c>
      <c r="Y36" s="21"/>
    </row>
    <row r="37" spans="1:25" ht="15" customHeight="1" x14ac:dyDescent="0.25">
      <c r="A37" s="74">
        <v>34</v>
      </c>
      <c r="B37" s="74">
        <v>104</v>
      </c>
      <c r="C37" s="14" t="s">
        <v>70</v>
      </c>
      <c r="D37" s="12" t="s">
        <v>26</v>
      </c>
      <c r="E37" s="13" t="s">
        <v>27</v>
      </c>
      <c r="F37" s="14">
        <v>9</v>
      </c>
      <c r="G37" s="11" t="s">
        <v>28</v>
      </c>
      <c r="H37" s="30">
        <v>39302</v>
      </c>
      <c r="I37" s="26">
        <v>37</v>
      </c>
      <c r="J37" s="18">
        <v>9</v>
      </c>
      <c r="K37" s="18">
        <v>0</v>
      </c>
      <c r="L37" s="18">
        <v>0</v>
      </c>
      <c r="M37" s="18">
        <v>0</v>
      </c>
      <c r="N37" s="18">
        <v>0</v>
      </c>
      <c r="O37" s="18">
        <v>2</v>
      </c>
      <c r="P37" s="18">
        <v>0</v>
      </c>
      <c r="Q37" s="18">
        <v>1</v>
      </c>
      <c r="R37" s="18">
        <v>1</v>
      </c>
      <c r="S37" s="18">
        <v>1</v>
      </c>
      <c r="T37" s="18">
        <v>0</v>
      </c>
      <c r="U37" s="18">
        <v>2</v>
      </c>
      <c r="V37" s="18">
        <v>30</v>
      </c>
      <c r="W37" s="19">
        <f t="shared" si="3"/>
        <v>46</v>
      </c>
      <c r="X37" s="20">
        <f t="shared" si="2"/>
        <v>0.46464646464646464</v>
      </c>
      <c r="Y37" s="21"/>
    </row>
    <row r="38" spans="1:25" ht="15" customHeight="1" x14ac:dyDescent="0.25">
      <c r="A38" s="14">
        <v>35</v>
      </c>
      <c r="B38" s="74">
        <v>140</v>
      </c>
      <c r="C38" s="14" t="s">
        <v>71</v>
      </c>
      <c r="D38" s="12" t="s">
        <v>26</v>
      </c>
      <c r="E38" s="13" t="s">
        <v>27</v>
      </c>
      <c r="F38" s="14">
        <v>9</v>
      </c>
      <c r="G38" s="37" t="s">
        <v>45</v>
      </c>
      <c r="H38" s="41">
        <v>39023</v>
      </c>
      <c r="I38" s="26">
        <v>86</v>
      </c>
      <c r="J38" s="18">
        <v>8</v>
      </c>
      <c r="K38" s="18">
        <v>0</v>
      </c>
      <c r="L38" s="18">
        <v>1</v>
      </c>
      <c r="M38" s="18">
        <v>2</v>
      </c>
      <c r="N38" s="18">
        <v>0</v>
      </c>
      <c r="O38" s="18">
        <v>2</v>
      </c>
      <c r="P38" s="18">
        <v>0</v>
      </c>
      <c r="Q38" s="18">
        <v>0</v>
      </c>
      <c r="R38" s="18">
        <v>1</v>
      </c>
      <c r="S38" s="18">
        <v>1</v>
      </c>
      <c r="T38" s="18">
        <v>0</v>
      </c>
      <c r="U38" s="18">
        <v>1</v>
      </c>
      <c r="V38" s="18">
        <v>30</v>
      </c>
      <c r="W38" s="19">
        <f t="shared" si="3"/>
        <v>46</v>
      </c>
      <c r="X38" s="20">
        <f t="shared" si="2"/>
        <v>0.46464646464646464</v>
      </c>
      <c r="Y38" s="21"/>
    </row>
    <row r="39" spans="1:25" ht="15" customHeight="1" x14ac:dyDescent="0.25">
      <c r="A39" s="74">
        <v>36</v>
      </c>
      <c r="B39" s="14">
        <v>159</v>
      </c>
      <c r="C39" s="14" t="s">
        <v>72</v>
      </c>
      <c r="D39" s="12" t="s">
        <v>26</v>
      </c>
      <c r="E39" s="13" t="s">
        <v>27</v>
      </c>
      <c r="F39" s="14">
        <v>9</v>
      </c>
      <c r="G39" s="11" t="s">
        <v>28</v>
      </c>
      <c r="H39" s="30">
        <v>39105</v>
      </c>
      <c r="I39" s="26">
        <v>58</v>
      </c>
      <c r="J39" s="18">
        <v>6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3</v>
      </c>
      <c r="S39" s="18">
        <v>2</v>
      </c>
      <c r="T39" s="18">
        <v>3</v>
      </c>
      <c r="U39" s="18">
        <v>1</v>
      </c>
      <c r="V39" s="18">
        <v>30</v>
      </c>
      <c r="W39" s="19">
        <f t="shared" si="3"/>
        <v>46</v>
      </c>
      <c r="X39" s="20">
        <f t="shared" si="2"/>
        <v>0.46464646464646464</v>
      </c>
      <c r="Y39" s="21"/>
    </row>
    <row r="40" spans="1:25" ht="15" customHeight="1" x14ac:dyDescent="0.25">
      <c r="A40" s="14">
        <v>37</v>
      </c>
      <c r="B40" s="14">
        <v>3</v>
      </c>
      <c r="C40" s="14" t="s">
        <v>73</v>
      </c>
      <c r="D40" s="12" t="s">
        <v>26</v>
      </c>
      <c r="E40" s="13" t="s">
        <v>27</v>
      </c>
      <c r="F40" s="14">
        <v>9</v>
      </c>
      <c r="G40" s="44" t="s">
        <v>28</v>
      </c>
      <c r="H40" s="30">
        <v>39271</v>
      </c>
      <c r="I40" s="26">
        <v>86</v>
      </c>
      <c r="J40" s="18">
        <v>8</v>
      </c>
      <c r="K40" s="18">
        <v>0</v>
      </c>
      <c r="L40" s="18">
        <v>1</v>
      </c>
      <c r="M40" s="18">
        <v>2</v>
      </c>
      <c r="N40" s="18">
        <v>0</v>
      </c>
      <c r="O40" s="18">
        <v>0</v>
      </c>
      <c r="P40" s="18">
        <v>0</v>
      </c>
      <c r="Q40" s="18">
        <v>0</v>
      </c>
      <c r="R40" s="18">
        <v>3</v>
      </c>
      <c r="S40" s="18">
        <v>2</v>
      </c>
      <c r="T40" s="18">
        <v>4</v>
      </c>
      <c r="U40" s="18">
        <v>2</v>
      </c>
      <c r="V40" s="18">
        <v>23</v>
      </c>
      <c r="W40" s="19">
        <f t="shared" si="3"/>
        <v>45</v>
      </c>
      <c r="X40" s="20">
        <f t="shared" si="2"/>
        <v>0.45454545454545453</v>
      </c>
      <c r="Y40" s="21"/>
    </row>
    <row r="41" spans="1:25" ht="15" customHeight="1" x14ac:dyDescent="0.25">
      <c r="A41" s="74">
        <v>38</v>
      </c>
      <c r="B41" s="74">
        <v>46</v>
      </c>
      <c r="C41" s="14" t="s">
        <v>74</v>
      </c>
      <c r="D41" s="12" t="s">
        <v>26</v>
      </c>
      <c r="E41" s="13" t="s">
        <v>27</v>
      </c>
      <c r="F41" s="14">
        <v>9</v>
      </c>
      <c r="G41" s="22" t="s">
        <v>28</v>
      </c>
      <c r="H41" s="30">
        <v>39158</v>
      </c>
      <c r="I41" s="24">
        <v>72</v>
      </c>
      <c r="J41" s="18">
        <v>5</v>
      </c>
      <c r="K41" s="18">
        <v>0</v>
      </c>
      <c r="L41" s="18">
        <v>1</v>
      </c>
      <c r="M41" s="18">
        <v>2</v>
      </c>
      <c r="N41" s="18">
        <v>0</v>
      </c>
      <c r="O41" s="18">
        <v>3</v>
      </c>
      <c r="P41" s="18">
        <v>1</v>
      </c>
      <c r="Q41" s="18">
        <v>0</v>
      </c>
      <c r="R41" s="18">
        <v>0</v>
      </c>
      <c r="S41" s="18">
        <v>0</v>
      </c>
      <c r="T41" s="18">
        <v>1</v>
      </c>
      <c r="U41" s="18">
        <v>2</v>
      </c>
      <c r="V41" s="18">
        <v>30</v>
      </c>
      <c r="W41" s="19">
        <f t="shared" si="3"/>
        <v>45</v>
      </c>
      <c r="X41" s="20">
        <f t="shared" si="2"/>
        <v>0.45454545454545453</v>
      </c>
      <c r="Y41" s="21"/>
    </row>
    <row r="42" spans="1:25" ht="15" customHeight="1" x14ac:dyDescent="0.25">
      <c r="A42" s="14">
        <v>39</v>
      </c>
      <c r="B42" s="74">
        <v>116</v>
      </c>
      <c r="C42" s="14" t="s">
        <v>75</v>
      </c>
      <c r="D42" s="12" t="s">
        <v>26</v>
      </c>
      <c r="E42" s="13" t="s">
        <v>27</v>
      </c>
      <c r="F42" s="14">
        <v>9</v>
      </c>
      <c r="G42" s="11" t="s">
        <v>45</v>
      </c>
      <c r="H42" s="30">
        <v>39121</v>
      </c>
      <c r="I42" s="26">
        <v>93</v>
      </c>
      <c r="J42" s="18">
        <v>9</v>
      </c>
      <c r="K42" s="18">
        <v>1</v>
      </c>
      <c r="L42" s="18">
        <v>0</v>
      </c>
      <c r="M42" s="18">
        <v>1</v>
      </c>
      <c r="N42" s="18">
        <v>0</v>
      </c>
      <c r="O42" s="18">
        <v>1</v>
      </c>
      <c r="P42" s="18">
        <v>0</v>
      </c>
      <c r="Q42" s="18">
        <v>2</v>
      </c>
      <c r="R42" s="18">
        <v>3</v>
      </c>
      <c r="S42" s="18">
        <v>0</v>
      </c>
      <c r="T42" s="18">
        <v>3</v>
      </c>
      <c r="U42" s="18">
        <v>0</v>
      </c>
      <c r="V42" s="18">
        <v>25</v>
      </c>
      <c r="W42" s="19">
        <f t="shared" si="3"/>
        <v>45</v>
      </c>
      <c r="X42" s="20">
        <f t="shared" si="2"/>
        <v>0.45454545454545453</v>
      </c>
      <c r="Y42" s="21"/>
    </row>
    <row r="43" spans="1:25" ht="15" customHeight="1" x14ac:dyDescent="0.25">
      <c r="A43" s="74">
        <v>40</v>
      </c>
      <c r="B43" s="74">
        <v>126</v>
      </c>
      <c r="C43" s="14" t="s">
        <v>76</v>
      </c>
      <c r="D43" s="12" t="s">
        <v>26</v>
      </c>
      <c r="E43" s="13" t="s">
        <v>27</v>
      </c>
      <c r="F43" s="14">
        <v>9</v>
      </c>
      <c r="G43" s="11" t="s">
        <v>28</v>
      </c>
      <c r="H43" s="30">
        <v>39102</v>
      </c>
      <c r="I43" s="26">
        <v>82</v>
      </c>
      <c r="J43" s="18">
        <v>5</v>
      </c>
      <c r="K43" s="18">
        <v>0</v>
      </c>
      <c r="L43" s="18">
        <v>1</v>
      </c>
      <c r="M43" s="18">
        <v>0</v>
      </c>
      <c r="N43" s="18">
        <v>0</v>
      </c>
      <c r="O43" s="18">
        <v>3</v>
      </c>
      <c r="P43" s="18">
        <v>1</v>
      </c>
      <c r="Q43" s="18">
        <v>0</v>
      </c>
      <c r="R43" s="18">
        <v>3</v>
      </c>
      <c r="S43" s="18">
        <v>0</v>
      </c>
      <c r="T43" s="18">
        <v>0</v>
      </c>
      <c r="U43" s="18">
        <v>2</v>
      </c>
      <c r="V43" s="18">
        <v>30</v>
      </c>
      <c r="W43" s="19">
        <f t="shared" si="3"/>
        <v>45</v>
      </c>
      <c r="X43" s="20">
        <f t="shared" si="2"/>
        <v>0.45454545454545453</v>
      </c>
      <c r="Y43" s="21"/>
    </row>
    <row r="44" spans="1:25" ht="15" customHeight="1" x14ac:dyDescent="0.25">
      <c r="A44" s="14">
        <v>41</v>
      </c>
      <c r="B44" s="74">
        <v>138</v>
      </c>
      <c r="C44" s="14" t="s">
        <v>77</v>
      </c>
      <c r="D44" s="33" t="s">
        <v>41</v>
      </c>
      <c r="E44" s="13" t="s">
        <v>27</v>
      </c>
      <c r="F44" s="14">
        <v>9</v>
      </c>
      <c r="G44" s="22" t="s">
        <v>28</v>
      </c>
      <c r="H44" s="30">
        <v>39151</v>
      </c>
      <c r="I44" s="24">
        <v>20</v>
      </c>
      <c r="J44" s="18">
        <v>8</v>
      </c>
      <c r="K44" s="18">
        <v>0</v>
      </c>
      <c r="L44" s="18">
        <v>1</v>
      </c>
      <c r="M44" s="18">
        <v>2</v>
      </c>
      <c r="N44" s="18">
        <v>0</v>
      </c>
      <c r="O44" s="18">
        <v>2</v>
      </c>
      <c r="P44" s="18">
        <v>2</v>
      </c>
      <c r="Q44" s="18">
        <v>0</v>
      </c>
      <c r="R44" s="18">
        <v>0</v>
      </c>
      <c r="S44" s="18">
        <v>1</v>
      </c>
      <c r="T44" s="18">
        <v>1</v>
      </c>
      <c r="U44" s="18">
        <v>3</v>
      </c>
      <c r="V44" s="18">
        <v>25</v>
      </c>
      <c r="W44" s="19">
        <f t="shared" si="3"/>
        <v>45</v>
      </c>
      <c r="X44" s="20">
        <f t="shared" si="2"/>
        <v>0.45454545454545453</v>
      </c>
      <c r="Y44" s="21"/>
    </row>
    <row r="45" spans="1:25" ht="15" customHeight="1" x14ac:dyDescent="0.25">
      <c r="A45" s="74">
        <v>42</v>
      </c>
      <c r="B45" s="14">
        <v>15</v>
      </c>
      <c r="C45" s="14" t="s">
        <v>78</v>
      </c>
      <c r="D45" s="33" t="s">
        <v>41</v>
      </c>
      <c r="E45" s="13" t="s">
        <v>27</v>
      </c>
      <c r="F45" s="14">
        <v>9</v>
      </c>
      <c r="G45" s="45" t="s">
        <v>28</v>
      </c>
      <c r="H45" s="46">
        <v>39055</v>
      </c>
      <c r="I45" s="43">
        <v>91</v>
      </c>
      <c r="J45" s="18">
        <v>8</v>
      </c>
      <c r="K45" s="18">
        <v>1</v>
      </c>
      <c r="L45" s="18">
        <v>2</v>
      </c>
      <c r="M45" s="18">
        <v>0</v>
      </c>
      <c r="N45" s="18">
        <v>0</v>
      </c>
      <c r="O45" s="18">
        <v>3</v>
      </c>
      <c r="P45" s="18">
        <v>0</v>
      </c>
      <c r="Q45" s="18">
        <v>1</v>
      </c>
      <c r="R45" s="18">
        <v>1</v>
      </c>
      <c r="S45" s="18">
        <v>1</v>
      </c>
      <c r="T45" s="18">
        <v>2</v>
      </c>
      <c r="U45" s="18">
        <v>0</v>
      </c>
      <c r="V45" s="18">
        <v>25</v>
      </c>
      <c r="W45" s="19">
        <f t="shared" si="3"/>
        <v>44</v>
      </c>
      <c r="X45" s="20">
        <f t="shared" si="2"/>
        <v>0.44444444444444442</v>
      </c>
      <c r="Y45" s="21"/>
    </row>
    <row r="46" spans="1:25" ht="15" customHeight="1" x14ac:dyDescent="0.25">
      <c r="A46" s="14">
        <v>43</v>
      </c>
      <c r="B46" s="14">
        <v>37</v>
      </c>
      <c r="C46" s="14" t="s">
        <v>79</v>
      </c>
      <c r="D46" s="12" t="s">
        <v>26</v>
      </c>
      <c r="E46" s="13" t="s">
        <v>27</v>
      </c>
      <c r="F46" s="14">
        <v>9</v>
      </c>
      <c r="G46" s="44" t="s">
        <v>28</v>
      </c>
      <c r="H46" s="41">
        <v>39121</v>
      </c>
      <c r="I46" s="26">
        <v>86</v>
      </c>
      <c r="J46" s="18">
        <v>8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1</v>
      </c>
      <c r="Q46" s="18">
        <v>1</v>
      </c>
      <c r="R46" s="18">
        <v>1</v>
      </c>
      <c r="S46" s="18">
        <v>1</v>
      </c>
      <c r="T46" s="18">
        <v>0</v>
      </c>
      <c r="U46" s="18">
        <v>2</v>
      </c>
      <c r="V46" s="18">
        <v>30</v>
      </c>
      <c r="W46" s="19">
        <f t="shared" si="3"/>
        <v>44</v>
      </c>
      <c r="X46" s="20">
        <f t="shared" si="2"/>
        <v>0.44444444444444442</v>
      </c>
      <c r="Y46" s="21"/>
    </row>
    <row r="47" spans="1:25" ht="15" customHeight="1" x14ac:dyDescent="0.25">
      <c r="A47" s="74">
        <v>44</v>
      </c>
      <c r="B47" s="74">
        <v>98</v>
      </c>
      <c r="C47" s="14" t="s">
        <v>80</v>
      </c>
      <c r="D47" s="33" t="s">
        <v>55</v>
      </c>
      <c r="E47" s="13" t="s">
        <v>27</v>
      </c>
      <c r="F47" s="14">
        <v>9</v>
      </c>
      <c r="G47" s="45" t="s">
        <v>28</v>
      </c>
      <c r="H47" s="46">
        <v>39267</v>
      </c>
      <c r="I47" s="32">
        <v>39</v>
      </c>
      <c r="J47" s="18">
        <v>9</v>
      </c>
      <c r="K47" s="18">
        <v>0</v>
      </c>
      <c r="L47" s="18">
        <v>0</v>
      </c>
      <c r="M47" s="18">
        <v>0</v>
      </c>
      <c r="N47" s="18">
        <v>0</v>
      </c>
      <c r="O47" s="18">
        <v>3</v>
      </c>
      <c r="P47" s="18">
        <v>0</v>
      </c>
      <c r="Q47" s="18">
        <v>1</v>
      </c>
      <c r="R47" s="18">
        <v>1</v>
      </c>
      <c r="S47" s="18">
        <v>1</v>
      </c>
      <c r="T47" s="18">
        <v>1</v>
      </c>
      <c r="U47" s="18">
        <v>0</v>
      </c>
      <c r="V47" s="18">
        <v>28</v>
      </c>
      <c r="W47" s="19">
        <f t="shared" si="3"/>
        <v>44</v>
      </c>
      <c r="X47" s="20">
        <f t="shared" si="2"/>
        <v>0.44444444444444442</v>
      </c>
      <c r="Y47" s="21"/>
    </row>
    <row r="48" spans="1:25" ht="15" customHeight="1" x14ac:dyDescent="0.25">
      <c r="A48" s="14">
        <v>45</v>
      </c>
      <c r="B48" s="14">
        <v>95</v>
      </c>
      <c r="C48" s="14" t="s">
        <v>81</v>
      </c>
      <c r="D48" s="12" t="s">
        <v>26</v>
      </c>
      <c r="E48" s="13" t="s">
        <v>27</v>
      </c>
      <c r="F48" s="14">
        <v>9</v>
      </c>
      <c r="G48" s="11" t="s">
        <v>28</v>
      </c>
      <c r="H48" s="30">
        <v>39353</v>
      </c>
      <c r="I48" s="26">
        <v>43</v>
      </c>
      <c r="J48" s="18">
        <v>7</v>
      </c>
      <c r="K48" s="18">
        <v>1</v>
      </c>
      <c r="L48" s="18">
        <v>2</v>
      </c>
      <c r="M48" s="18">
        <v>1</v>
      </c>
      <c r="N48" s="18">
        <v>0</v>
      </c>
      <c r="O48" s="18">
        <v>2</v>
      </c>
      <c r="P48" s="18">
        <v>1</v>
      </c>
      <c r="Q48" s="18">
        <v>0</v>
      </c>
      <c r="R48" s="18">
        <v>1</v>
      </c>
      <c r="S48" s="18">
        <v>1</v>
      </c>
      <c r="T48" s="18">
        <v>3</v>
      </c>
      <c r="U48" s="18">
        <v>0</v>
      </c>
      <c r="V48" s="18">
        <v>25</v>
      </c>
      <c r="W48" s="19">
        <f t="shared" si="3"/>
        <v>44</v>
      </c>
      <c r="X48" s="20">
        <v>0.44</v>
      </c>
      <c r="Y48" s="21"/>
    </row>
    <row r="49" spans="1:25" ht="15" customHeight="1" x14ac:dyDescent="0.25">
      <c r="A49" s="74">
        <v>46</v>
      </c>
      <c r="B49" s="74">
        <v>48</v>
      </c>
      <c r="C49" s="14" t="s">
        <v>82</v>
      </c>
      <c r="D49" s="12" t="s">
        <v>26</v>
      </c>
      <c r="E49" s="13" t="s">
        <v>27</v>
      </c>
      <c r="F49" s="14">
        <v>9</v>
      </c>
      <c r="G49" s="22" t="s">
        <v>28</v>
      </c>
      <c r="H49" s="30">
        <v>39309</v>
      </c>
      <c r="I49" s="26">
        <v>61</v>
      </c>
      <c r="J49" s="18">
        <v>6</v>
      </c>
      <c r="K49" s="18">
        <v>1</v>
      </c>
      <c r="L49" s="18">
        <v>1</v>
      </c>
      <c r="M49" s="18">
        <v>0</v>
      </c>
      <c r="N49" s="18">
        <v>0</v>
      </c>
      <c r="O49" s="18">
        <v>0</v>
      </c>
      <c r="P49" s="18">
        <v>1</v>
      </c>
      <c r="Q49" s="18">
        <v>0</v>
      </c>
      <c r="R49" s="18">
        <v>1</v>
      </c>
      <c r="S49" s="18">
        <v>1</v>
      </c>
      <c r="T49" s="18">
        <v>0</v>
      </c>
      <c r="U49" s="18">
        <v>2</v>
      </c>
      <c r="V49" s="18">
        <v>30</v>
      </c>
      <c r="W49" s="19">
        <f t="shared" si="3"/>
        <v>43</v>
      </c>
      <c r="X49" s="20">
        <f t="shared" ref="X49:X80" si="4">W49/99</f>
        <v>0.43434343434343436</v>
      </c>
      <c r="Y49" s="21"/>
    </row>
    <row r="50" spans="1:25" ht="15" customHeight="1" x14ac:dyDescent="0.25">
      <c r="A50" s="14">
        <v>47</v>
      </c>
      <c r="B50" s="14">
        <v>27</v>
      </c>
      <c r="C50" s="14" t="s">
        <v>83</v>
      </c>
      <c r="D50" s="12" t="s">
        <v>26</v>
      </c>
      <c r="E50" s="13" t="s">
        <v>27</v>
      </c>
      <c r="F50" s="14">
        <v>9</v>
      </c>
      <c r="G50" s="22" t="s">
        <v>45</v>
      </c>
      <c r="H50" s="25">
        <v>39065</v>
      </c>
      <c r="I50" s="26">
        <v>57</v>
      </c>
      <c r="J50" s="18">
        <v>9</v>
      </c>
      <c r="K50" s="18">
        <v>0</v>
      </c>
      <c r="L50" s="18">
        <v>1</v>
      </c>
      <c r="M50" s="18">
        <v>0</v>
      </c>
      <c r="N50" s="18">
        <v>3</v>
      </c>
      <c r="O50" s="18">
        <v>0</v>
      </c>
      <c r="P50" s="18">
        <v>0</v>
      </c>
      <c r="Q50" s="18">
        <v>0</v>
      </c>
      <c r="R50" s="18">
        <v>2</v>
      </c>
      <c r="S50" s="18">
        <v>2</v>
      </c>
      <c r="T50" s="18">
        <v>0</v>
      </c>
      <c r="U50" s="18">
        <v>0</v>
      </c>
      <c r="V50" s="18">
        <v>25</v>
      </c>
      <c r="W50" s="19">
        <f t="shared" si="3"/>
        <v>42</v>
      </c>
      <c r="X50" s="20">
        <f t="shared" si="4"/>
        <v>0.42424242424242425</v>
      </c>
      <c r="Y50" s="21"/>
    </row>
    <row r="51" spans="1:25" ht="15" customHeight="1" x14ac:dyDescent="0.25">
      <c r="A51" s="74">
        <v>48</v>
      </c>
      <c r="B51" s="74">
        <v>42</v>
      </c>
      <c r="C51" s="14" t="s">
        <v>84</v>
      </c>
      <c r="D51" s="12" t="s">
        <v>26</v>
      </c>
      <c r="E51" s="13" t="s">
        <v>27</v>
      </c>
      <c r="F51" s="14">
        <v>9</v>
      </c>
      <c r="G51" s="27" t="s">
        <v>28</v>
      </c>
      <c r="H51" s="28">
        <v>39168</v>
      </c>
      <c r="I51" s="29">
        <v>67</v>
      </c>
      <c r="J51" s="18">
        <v>8</v>
      </c>
      <c r="K51" s="18">
        <v>0</v>
      </c>
      <c r="L51" s="18">
        <v>0</v>
      </c>
      <c r="M51" s="18">
        <v>1</v>
      </c>
      <c r="N51" s="18">
        <v>0</v>
      </c>
      <c r="O51" s="18">
        <v>3</v>
      </c>
      <c r="P51" s="18">
        <v>0</v>
      </c>
      <c r="Q51" s="18">
        <v>0</v>
      </c>
      <c r="R51" s="18">
        <v>3</v>
      </c>
      <c r="S51" s="18">
        <v>2</v>
      </c>
      <c r="T51" s="18">
        <v>0</v>
      </c>
      <c r="U51" s="18">
        <v>0</v>
      </c>
      <c r="V51" s="18">
        <v>25</v>
      </c>
      <c r="W51" s="19">
        <f t="shared" si="3"/>
        <v>42</v>
      </c>
      <c r="X51" s="20">
        <f t="shared" si="4"/>
        <v>0.42424242424242425</v>
      </c>
      <c r="Y51" s="21"/>
    </row>
    <row r="52" spans="1:25" ht="15" customHeight="1" x14ac:dyDescent="0.25">
      <c r="A52" s="14">
        <v>49</v>
      </c>
      <c r="B52" s="14">
        <v>41</v>
      </c>
      <c r="C52" s="14" t="s">
        <v>85</v>
      </c>
      <c r="D52" s="12" t="s">
        <v>26</v>
      </c>
      <c r="E52" s="13" t="s">
        <v>27</v>
      </c>
      <c r="F52" s="14">
        <v>9</v>
      </c>
      <c r="G52" s="27" t="s">
        <v>45</v>
      </c>
      <c r="H52" s="28">
        <v>39335</v>
      </c>
      <c r="I52" s="29">
        <v>67</v>
      </c>
      <c r="J52" s="18">
        <v>6</v>
      </c>
      <c r="K52" s="18">
        <v>0</v>
      </c>
      <c r="L52" s="18">
        <v>2</v>
      </c>
      <c r="M52" s="18">
        <v>2</v>
      </c>
      <c r="N52" s="18">
        <v>0</v>
      </c>
      <c r="O52" s="18">
        <v>1</v>
      </c>
      <c r="P52" s="18">
        <v>1</v>
      </c>
      <c r="Q52" s="18">
        <v>1</v>
      </c>
      <c r="R52" s="18">
        <v>1</v>
      </c>
      <c r="S52" s="18">
        <v>1</v>
      </c>
      <c r="T52" s="18">
        <v>1</v>
      </c>
      <c r="U52" s="18">
        <v>0</v>
      </c>
      <c r="V52" s="18">
        <v>25</v>
      </c>
      <c r="W52" s="19">
        <f t="shared" si="3"/>
        <v>41</v>
      </c>
      <c r="X52" s="20">
        <f t="shared" si="4"/>
        <v>0.41414141414141414</v>
      </c>
      <c r="Y52" s="21"/>
    </row>
    <row r="53" spans="1:25" ht="15" customHeight="1" x14ac:dyDescent="0.25">
      <c r="A53" s="74">
        <v>50</v>
      </c>
      <c r="B53" s="14">
        <v>45</v>
      </c>
      <c r="C53" s="14" t="s">
        <v>86</v>
      </c>
      <c r="D53" s="33" t="s">
        <v>41</v>
      </c>
      <c r="E53" s="13" t="s">
        <v>27</v>
      </c>
      <c r="F53" s="14">
        <v>9</v>
      </c>
      <c r="G53" s="22" t="s">
        <v>28</v>
      </c>
      <c r="H53" s="41">
        <v>39325</v>
      </c>
      <c r="I53" s="24">
        <v>20</v>
      </c>
      <c r="J53" s="18">
        <v>3</v>
      </c>
      <c r="K53" s="18">
        <v>3</v>
      </c>
      <c r="L53" s="18">
        <v>1</v>
      </c>
      <c r="M53" s="18">
        <v>2</v>
      </c>
      <c r="N53" s="18">
        <v>0</v>
      </c>
      <c r="O53" s="18">
        <v>0</v>
      </c>
      <c r="P53" s="18">
        <v>0</v>
      </c>
      <c r="Q53" s="18">
        <v>2</v>
      </c>
      <c r="R53" s="18">
        <v>0</v>
      </c>
      <c r="S53" s="18">
        <v>0</v>
      </c>
      <c r="T53" s="18">
        <v>0</v>
      </c>
      <c r="U53" s="18">
        <v>0</v>
      </c>
      <c r="V53" s="18">
        <v>30</v>
      </c>
      <c r="W53" s="19">
        <f t="shared" si="3"/>
        <v>41</v>
      </c>
      <c r="X53" s="20">
        <f t="shared" si="4"/>
        <v>0.41414141414141414</v>
      </c>
      <c r="Y53" s="21"/>
    </row>
    <row r="54" spans="1:25" ht="15" customHeight="1" x14ac:dyDescent="0.25">
      <c r="A54" s="14">
        <v>51</v>
      </c>
      <c r="B54" s="74">
        <v>6</v>
      </c>
      <c r="C54" s="14" t="s">
        <v>87</v>
      </c>
      <c r="D54" s="12" t="s">
        <v>26</v>
      </c>
      <c r="E54" s="13" t="s">
        <v>27</v>
      </c>
      <c r="F54" s="14">
        <v>9</v>
      </c>
      <c r="G54" s="15" t="s">
        <v>28</v>
      </c>
      <c r="H54" s="16">
        <v>39156</v>
      </c>
      <c r="I54" s="17">
        <v>94</v>
      </c>
      <c r="J54" s="18">
        <v>7</v>
      </c>
      <c r="K54" s="18">
        <v>0</v>
      </c>
      <c r="L54" s="18">
        <v>1</v>
      </c>
      <c r="M54" s="18">
        <v>2</v>
      </c>
      <c r="N54" s="18">
        <v>0</v>
      </c>
      <c r="O54" s="18">
        <v>0</v>
      </c>
      <c r="P54" s="18">
        <v>0</v>
      </c>
      <c r="Q54" s="18">
        <v>1</v>
      </c>
      <c r="R54" s="18">
        <v>2</v>
      </c>
      <c r="S54" s="18">
        <v>3</v>
      </c>
      <c r="T54" s="18">
        <v>0</v>
      </c>
      <c r="U54" s="18">
        <v>1</v>
      </c>
      <c r="V54" s="18">
        <v>23</v>
      </c>
      <c r="W54" s="19">
        <f t="shared" si="3"/>
        <v>40</v>
      </c>
      <c r="X54" s="20">
        <f t="shared" si="4"/>
        <v>0.40404040404040403</v>
      </c>
      <c r="Y54" s="21"/>
    </row>
    <row r="55" spans="1:25" ht="15" customHeight="1" x14ac:dyDescent="0.25">
      <c r="A55" s="74">
        <v>52</v>
      </c>
      <c r="B55" s="74">
        <v>64</v>
      </c>
      <c r="C55" s="14" t="s">
        <v>88</v>
      </c>
      <c r="D55" s="12" t="s">
        <v>26</v>
      </c>
      <c r="E55" s="13" t="s">
        <v>27</v>
      </c>
      <c r="F55" s="14">
        <v>9</v>
      </c>
      <c r="G55" s="22" t="s">
        <v>28</v>
      </c>
      <c r="H55" s="16">
        <v>39112</v>
      </c>
      <c r="I55" s="26">
        <v>28</v>
      </c>
      <c r="J55" s="18">
        <v>4</v>
      </c>
      <c r="K55" s="18">
        <v>0</v>
      </c>
      <c r="L55" s="18">
        <v>2</v>
      </c>
      <c r="M55" s="18">
        <v>2</v>
      </c>
      <c r="N55" s="18">
        <v>0</v>
      </c>
      <c r="O55" s="18">
        <v>0</v>
      </c>
      <c r="P55" s="18">
        <v>0</v>
      </c>
      <c r="Q55" s="18">
        <v>0</v>
      </c>
      <c r="R55" s="18">
        <v>1</v>
      </c>
      <c r="S55" s="18">
        <v>1</v>
      </c>
      <c r="T55" s="18">
        <v>2</v>
      </c>
      <c r="U55" s="18">
        <v>0</v>
      </c>
      <c r="V55" s="18">
        <v>28</v>
      </c>
      <c r="W55" s="19">
        <f t="shared" si="3"/>
        <v>40</v>
      </c>
      <c r="X55" s="20">
        <f t="shared" si="4"/>
        <v>0.40404040404040403</v>
      </c>
      <c r="Y55" s="21"/>
    </row>
    <row r="56" spans="1:25" ht="15" customHeight="1" x14ac:dyDescent="0.25">
      <c r="A56" s="14">
        <v>53</v>
      </c>
      <c r="B56" s="14">
        <v>55</v>
      </c>
      <c r="C56" s="14" t="s">
        <v>89</v>
      </c>
      <c r="D56" s="33" t="s">
        <v>55</v>
      </c>
      <c r="E56" s="13" t="s">
        <v>27</v>
      </c>
      <c r="F56" s="14">
        <v>9</v>
      </c>
      <c r="G56" s="45" t="s">
        <v>28</v>
      </c>
      <c r="H56" s="46">
        <v>39164</v>
      </c>
      <c r="I56" s="32">
        <v>39</v>
      </c>
      <c r="J56" s="18">
        <v>5</v>
      </c>
      <c r="K56" s="18">
        <v>0</v>
      </c>
      <c r="L56" s="18">
        <v>1</v>
      </c>
      <c r="M56" s="18">
        <v>2</v>
      </c>
      <c r="N56" s="18">
        <v>0</v>
      </c>
      <c r="O56" s="18">
        <v>0</v>
      </c>
      <c r="P56" s="18">
        <v>0</v>
      </c>
      <c r="Q56" s="18">
        <v>0</v>
      </c>
      <c r="R56" s="18">
        <v>3</v>
      </c>
      <c r="S56" s="18">
        <v>1</v>
      </c>
      <c r="T56" s="18">
        <v>2</v>
      </c>
      <c r="U56" s="18">
        <v>2</v>
      </c>
      <c r="V56" s="18">
        <v>23</v>
      </c>
      <c r="W56" s="19">
        <f t="shared" si="3"/>
        <v>39</v>
      </c>
      <c r="X56" s="20">
        <f t="shared" si="4"/>
        <v>0.39393939393939392</v>
      </c>
      <c r="Y56" s="21"/>
    </row>
    <row r="57" spans="1:25" ht="15" customHeight="1" x14ac:dyDescent="0.25">
      <c r="A57" s="74">
        <v>54</v>
      </c>
      <c r="B57" s="14">
        <v>1</v>
      </c>
      <c r="C57" s="14" t="s">
        <v>90</v>
      </c>
      <c r="D57" s="12" t="s">
        <v>26</v>
      </c>
      <c r="E57" s="13" t="s">
        <v>27</v>
      </c>
      <c r="F57" s="14">
        <v>9</v>
      </c>
      <c r="G57" s="22" t="s">
        <v>45</v>
      </c>
      <c r="H57" s="30">
        <v>39389</v>
      </c>
      <c r="I57" s="32">
        <v>62</v>
      </c>
      <c r="J57" s="18">
        <v>5</v>
      </c>
      <c r="K57" s="18">
        <v>0</v>
      </c>
      <c r="L57" s="18">
        <v>1</v>
      </c>
      <c r="M57" s="18">
        <v>0</v>
      </c>
      <c r="N57" s="18">
        <v>0</v>
      </c>
      <c r="O57" s="18">
        <v>1</v>
      </c>
      <c r="P57" s="18">
        <v>0</v>
      </c>
      <c r="Q57" s="18">
        <v>1</v>
      </c>
      <c r="R57" s="18">
        <v>0</v>
      </c>
      <c r="S57" s="18">
        <v>0</v>
      </c>
      <c r="T57" s="18">
        <v>0</v>
      </c>
      <c r="U57" s="18">
        <v>0</v>
      </c>
      <c r="V57" s="18">
        <v>30</v>
      </c>
      <c r="W57" s="19">
        <f t="shared" si="3"/>
        <v>38</v>
      </c>
      <c r="X57" s="20">
        <f t="shared" si="4"/>
        <v>0.38383838383838381</v>
      </c>
      <c r="Y57" s="21"/>
    </row>
    <row r="58" spans="1:25" ht="15" customHeight="1" x14ac:dyDescent="0.25">
      <c r="A58" s="14">
        <v>55</v>
      </c>
      <c r="B58" s="14">
        <v>59</v>
      </c>
      <c r="C58" s="14" t="s">
        <v>91</v>
      </c>
      <c r="D58" s="12" t="s">
        <v>26</v>
      </c>
      <c r="E58" s="13" t="s">
        <v>27</v>
      </c>
      <c r="F58" s="14">
        <v>9</v>
      </c>
      <c r="G58" s="15" t="s">
        <v>28</v>
      </c>
      <c r="H58" s="16">
        <v>39045</v>
      </c>
      <c r="I58" s="17">
        <v>94</v>
      </c>
      <c r="J58" s="18">
        <v>8</v>
      </c>
      <c r="K58" s="18">
        <v>0</v>
      </c>
      <c r="L58" s="18">
        <v>1</v>
      </c>
      <c r="M58" s="18">
        <v>0</v>
      </c>
      <c r="N58" s="18">
        <v>0</v>
      </c>
      <c r="O58" s="18">
        <v>0</v>
      </c>
      <c r="P58" s="18">
        <v>0</v>
      </c>
      <c r="Q58" s="18">
        <v>1</v>
      </c>
      <c r="R58" s="18">
        <v>3</v>
      </c>
      <c r="S58" s="18">
        <v>2</v>
      </c>
      <c r="T58" s="18">
        <v>0</v>
      </c>
      <c r="U58" s="18">
        <v>0</v>
      </c>
      <c r="V58" s="18">
        <v>23</v>
      </c>
      <c r="W58" s="19">
        <f t="shared" si="3"/>
        <v>38</v>
      </c>
      <c r="X58" s="20">
        <f t="shared" si="4"/>
        <v>0.38383838383838381</v>
      </c>
      <c r="Y58" s="21"/>
    </row>
    <row r="59" spans="1:25" ht="15" customHeight="1" x14ac:dyDescent="0.25">
      <c r="A59" s="74">
        <v>56</v>
      </c>
      <c r="B59" s="74">
        <v>66</v>
      </c>
      <c r="C59" s="14" t="s">
        <v>92</v>
      </c>
      <c r="D59" s="33" t="s">
        <v>41</v>
      </c>
      <c r="E59" s="13" t="s">
        <v>27</v>
      </c>
      <c r="F59" s="14">
        <v>9</v>
      </c>
      <c r="G59" s="38" t="s">
        <v>28</v>
      </c>
      <c r="H59" s="35">
        <v>39115</v>
      </c>
      <c r="I59" s="40">
        <v>21</v>
      </c>
      <c r="J59" s="18">
        <v>6</v>
      </c>
      <c r="K59" s="18">
        <v>1</v>
      </c>
      <c r="L59" s="18">
        <v>2</v>
      </c>
      <c r="M59" s="18">
        <v>1</v>
      </c>
      <c r="N59" s="18">
        <v>0</v>
      </c>
      <c r="O59" s="18">
        <v>1</v>
      </c>
      <c r="P59" s="18">
        <v>2</v>
      </c>
      <c r="Q59" s="18">
        <v>0</v>
      </c>
      <c r="R59" s="18">
        <v>1</v>
      </c>
      <c r="S59" s="18">
        <v>0</v>
      </c>
      <c r="T59" s="18">
        <v>0</v>
      </c>
      <c r="U59" s="18">
        <v>1</v>
      </c>
      <c r="V59" s="18">
        <v>23</v>
      </c>
      <c r="W59" s="19">
        <f t="shared" si="3"/>
        <v>38</v>
      </c>
      <c r="X59" s="20">
        <f t="shared" si="4"/>
        <v>0.38383838383838381</v>
      </c>
      <c r="Y59" s="21"/>
    </row>
    <row r="60" spans="1:25" ht="15" customHeight="1" x14ac:dyDescent="0.25">
      <c r="A60" s="14">
        <v>57</v>
      </c>
      <c r="B60" s="14">
        <v>71</v>
      </c>
      <c r="C60" s="14" t="s">
        <v>93</v>
      </c>
      <c r="D60" s="33" t="s">
        <v>55</v>
      </c>
      <c r="E60" s="13" t="s">
        <v>27</v>
      </c>
      <c r="F60" s="14">
        <v>9</v>
      </c>
      <c r="G60" s="45" t="s">
        <v>28</v>
      </c>
      <c r="H60" s="46">
        <v>39092</v>
      </c>
      <c r="I60" s="32">
        <v>39</v>
      </c>
      <c r="J60" s="18">
        <v>4</v>
      </c>
      <c r="K60" s="18">
        <v>0</v>
      </c>
      <c r="L60" s="18">
        <v>2</v>
      </c>
      <c r="M60" s="18">
        <v>2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30</v>
      </c>
      <c r="W60" s="19">
        <f t="shared" si="3"/>
        <v>38</v>
      </c>
      <c r="X60" s="20">
        <f t="shared" si="4"/>
        <v>0.38383838383838381</v>
      </c>
      <c r="Y60" s="21"/>
    </row>
    <row r="61" spans="1:25" ht="15" customHeight="1" x14ac:dyDescent="0.25">
      <c r="A61" s="74">
        <v>58</v>
      </c>
      <c r="B61" s="74">
        <v>136</v>
      </c>
      <c r="C61" s="14" t="s">
        <v>94</v>
      </c>
      <c r="D61" s="33" t="s">
        <v>41</v>
      </c>
      <c r="E61" s="13" t="s">
        <v>27</v>
      </c>
      <c r="F61" s="14">
        <v>9</v>
      </c>
      <c r="G61" s="34" t="s">
        <v>28</v>
      </c>
      <c r="H61" s="35">
        <v>39403</v>
      </c>
      <c r="I61" s="36">
        <v>19</v>
      </c>
      <c r="J61" s="18">
        <v>7</v>
      </c>
      <c r="K61" s="18">
        <v>0</v>
      </c>
      <c r="L61" s="18">
        <v>1</v>
      </c>
      <c r="M61" s="18">
        <v>2</v>
      </c>
      <c r="N61" s="18">
        <v>0</v>
      </c>
      <c r="O61" s="18">
        <v>2</v>
      </c>
      <c r="P61" s="18">
        <v>1</v>
      </c>
      <c r="Q61" s="18">
        <v>0</v>
      </c>
      <c r="R61" s="18">
        <v>4</v>
      </c>
      <c r="S61" s="18">
        <v>2</v>
      </c>
      <c r="T61" s="18">
        <v>3</v>
      </c>
      <c r="U61" s="18">
        <v>0</v>
      </c>
      <c r="V61" s="18">
        <v>16</v>
      </c>
      <c r="W61" s="19">
        <f t="shared" si="3"/>
        <v>38</v>
      </c>
      <c r="X61" s="20">
        <f t="shared" si="4"/>
        <v>0.38383838383838381</v>
      </c>
      <c r="Y61" s="21"/>
    </row>
    <row r="62" spans="1:25" ht="15" customHeight="1" x14ac:dyDescent="0.25">
      <c r="A62" s="14">
        <v>59</v>
      </c>
      <c r="B62" s="74">
        <v>146</v>
      </c>
      <c r="C62" s="14" t="s">
        <v>95</v>
      </c>
      <c r="D62" s="33" t="s">
        <v>41</v>
      </c>
      <c r="E62" s="13" t="s">
        <v>27</v>
      </c>
      <c r="F62" s="14">
        <v>9</v>
      </c>
      <c r="G62" s="47" t="s">
        <v>28</v>
      </c>
      <c r="H62" s="47" t="s">
        <v>96</v>
      </c>
      <c r="I62" s="43">
        <v>91</v>
      </c>
      <c r="J62" s="18">
        <v>7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1</v>
      </c>
      <c r="S62" s="18">
        <v>2</v>
      </c>
      <c r="T62" s="18">
        <v>3</v>
      </c>
      <c r="U62" s="18">
        <v>0</v>
      </c>
      <c r="V62" s="18">
        <v>25</v>
      </c>
      <c r="W62" s="19">
        <f t="shared" si="3"/>
        <v>38</v>
      </c>
      <c r="X62" s="20">
        <f t="shared" si="4"/>
        <v>0.38383838383838381</v>
      </c>
      <c r="Y62" s="21"/>
    </row>
    <row r="63" spans="1:25" ht="15" customHeight="1" x14ac:dyDescent="0.25">
      <c r="A63" s="74">
        <v>60</v>
      </c>
      <c r="B63" s="14">
        <v>49</v>
      </c>
      <c r="C63" s="14" t="s">
        <v>97</v>
      </c>
      <c r="D63" s="12" t="s">
        <v>26</v>
      </c>
      <c r="E63" s="13" t="s">
        <v>27</v>
      </c>
      <c r="F63" s="14">
        <v>9</v>
      </c>
      <c r="G63" s="11" t="s">
        <v>28</v>
      </c>
      <c r="H63" s="30" t="s">
        <v>98</v>
      </c>
      <c r="I63" s="26">
        <v>47</v>
      </c>
      <c r="J63" s="18">
        <v>4</v>
      </c>
      <c r="K63" s="18">
        <v>0</v>
      </c>
      <c r="L63" s="18">
        <v>0</v>
      </c>
      <c r="M63" s="18">
        <v>0</v>
      </c>
      <c r="N63" s="18">
        <v>0</v>
      </c>
      <c r="O63" s="18">
        <v>3</v>
      </c>
      <c r="P63" s="18">
        <v>2</v>
      </c>
      <c r="Q63" s="18">
        <v>1</v>
      </c>
      <c r="R63" s="18">
        <v>3</v>
      </c>
      <c r="S63" s="18">
        <v>1</v>
      </c>
      <c r="T63" s="18">
        <v>1</v>
      </c>
      <c r="U63" s="18">
        <v>2</v>
      </c>
      <c r="V63" s="18">
        <v>20</v>
      </c>
      <c r="W63" s="19">
        <f t="shared" si="3"/>
        <v>37</v>
      </c>
      <c r="X63" s="20">
        <f t="shared" si="4"/>
        <v>0.37373737373737376</v>
      </c>
      <c r="Y63" s="21"/>
    </row>
    <row r="64" spans="1:25" ht="15" customHeight="1" x14ac:dyDescent="0.25">
      <c r="A64" s="14">
        <v>61</v>
      </c>
      <c r="B64" s="74">
        <v>88</v>
      </c>
      <c r="C64" s="14" t="s">
        <v>99</v>
      </c>
      <c r="D64" s="33" t="s">
        <v>55</v>
      </c>
      <c r="E64" s="13" t="s">
        <v>27</v>
      </c>
      <c r="F64" s="14">
        <v>9</v>
      </c>
      <c r="G64" s="48" t="s">
        <v>28</v>
      </c>
      <c r="H64" s="48" t="s">
        <v>100</v>
      </c>
      <c r="I64" s="49">
        <v>11</v>
      </c>
      <c r="J64" s="18">
        <v>6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1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30</v>
      </c>
      <c r="W64" s="19">
        <f t="shared" si="3"/>
        <v>37</v>
      </c>
      <c r="X64" s="20">
        <f t="shared" si="4"/>
        <v>0.37373737373737376</v>
      </c>
      <c r="Y64" s="21"/>
    </row>
    <row r="65" spans="1:25" ht="15" customHeight="1" x14ac:dyDescent="0.25">
      <c r="A65" s="74">
        <v>62</v>
      </c>
      <c r="B65" s="74">
        <v>134</v>
      </c>
      <c r="C65" s="14" t="s">
        <v>101</v>
      </c>
      <c r="D65" s="12" t="s">
        <v>26</v>
      </c>
      <c r="E65" s="13" t="s">
        <v>27</v>
      </c>
      <c r="F65" s="14">
        <v>9</v>
      </c>
      <c r="G65" s="22" t="s">
        <v>28</v>
      </c>
      <c r="H65" s="25">
        <v>39404</v>
      </c>
      <c r="I65" s="26">
        <v>57</v>
      </c>
      <c r="J65" s="18">
        <v>7</v>
      </c>
      <c r="K65" s="18">
        <v>0</v>
      </c>
      <c r="L65" s="18">
        <v>1</v>
      </c>
      <c r="M65" s="18">
        <v>2</v>
      </c>
      <c r="N65" s="18">
        <v>0</v>
      </c>
      <c r="O65" s="18">
        <v>2</v>
      </c>
      <c r="P65" s="18">
        <v>0</v>
      </c>
      <c r="Q65" s="18">
        <v>1</v>
      </c>
      <c r="R65" s="18">
        <v>0</v>
      </c>
      <c r="S65" s="18">
        <v>1</v>
      </c>
      <c r="T65" s="18">
        <v>1</v>
      </c>
      <c r="U65" s="18">
        <v>2</v>
      </c>
      <c r="V65" s="18">
        <v>20</v>
      </c>
      <c r="W65" s="19">
        <f t="shared" si="3"/>
        <v>37</v>
      </c>
      <c r="X65" s="20">
        <f t="shared" si="4"/>
        <v>0.37373737373737376</v>
      </c>
      <c r="Y65" s="21"/>
    </row>
    <row r="66" spans="1:25" ht="15" customHeight="1" x14ac:dyDescent="0.25">
      <c r="A66" s="14">
        <v>63</v>
      </c>
      <c r="B66" s="14">
        <v>157</v>
      </c>
      <c r="C66" s="14" t="s">
        <v>102</v>
      </c>
      <c r="D66" s="12" t="s">
        <v>26</v>
      </c>
      <c r="E66" s="13" t="s">
        <v>27</v>
      </c>
      <c r="F66" s="14">
        <v>9</v>
      </c>
      <c r="G66" s="37" t="s">
        <v>45</v>
      </c>
      <c r="H66" s="30">
        <v>39221</v>
      </c>
      <c r="I66" s="26">
        <v>86</v>
      </c>
      <c r="J66" s="18">
        <v>8</v>
      </c>
      <c r="K66" s="18">
        <v>0</v>
      </c>
      <c r="L66" s="18">
        <v>1</v>
      </c>
      <c r="M66" s="18">
        <v>0</v>
      </c>
      <c r="N66" s="18">
        <v>0</v>
      </c>
      <c r="O66" s="18">
        <v>3</v>
      </c>
      <c r="P66" s="18">
        <v>3</v>
      </c>
      <c r="Q66" s="18">
        <v>2</v>
      </c>
      <c r="R66" s="18">
        <v>0</v>
      </c>
      <c r="S66" s="18">
        <v>1</v>
      </c>
      <c r="T66" s="18">
        <v>1</v>
      </c>
      <c r="U66" s="18">
        <v>0</v>
      </c>
      <c r="V66" s="18">
        <v>18</v>
      </c>
      <c r="W66" s="19">
        <f t="shared" si="3"/>
        <v>37</v>
      </c>
      <c r="X66" s="20">
        <f t="shared" si="4"/>
        <v>0.37373737373737376</v>
      </c>
      <c r="Y66" s="21"/>
    </row>
    <row r="67" spans="1:25" ht="15" customHeight="1" x14ac:dyDescent="0.25">
      <c r="A67" s="74">
        <v>64</v>
      </c>
      <c r="B67" s="74">
        <v>110</v>
      </c>
      <c r="C67" s="14" t="s">
        <v>103</v>
      </c>
      <c r="D67" s="12" t="s">
        <v>26</v>
      </c>
      <c r="E67" s="13" t="s">
        <v>27</v>
      </c>
      <c r="F67" s="14">
        <v>9</v>
      </c>
      <c r="G67" s="38" t="s">
        <v>28</v>
      </c>
      <c r="H67" s="39">
        <v>39432</v>
      </c>
      <c r="I67" s="40">
        <v>70</v>
      </c>
      <c r="J67" s="18">
        <v>8</v>
      </c>
      <c r="K67" s="18">
        <v>0</v>
      </c>
      <c r="L67" s="18">
        <v>0</v>
      </c>
      <c r="M67" s="18">
        <v>1</v>
      </c>
      <c r="N67" s="18">
        <v>1</v>
      </c>
      <c r="O67" s="18">
        <v>2</v>
      </c>
      <c r="P67" s="18">
        <v>1</v>
      </c>
      <c r="Q67" s="18">
        <v>0</v>
      </c>
      <c r="R67" s="18">
        <v>3</v>
      </c>
      <c r="S67" s="18">
        <v>1</v>
      </c>
      <c r="T67" s="18">
        <v>2</v>
      </c>
      <c r="U67" s="18">
        <v>2</v>
      </c>
      <c r="V67" s="18">
        <v>15</v>
      </c>
      <c r="W67" s="19">
        <f t="shared" si="3"/>
        <v>36</v>
      </c>
      <c r="X67" s="20">
        <f t="shared" si="4"/>
        <v>0.36363636363636365</v>
      </c>
      <c r="Y67" s="21"/>
    </row>
    <row r="68" spans="1:25" ht="15" customHeight="1" x14ac:dyDescent="0.25">
      <c r="A68" s="14">
        <v>65</v>
      </c>
      <c r="B68" s="14">
        <v>139</v>
      </c>
      <c r="C68" s="14" t="s">
        <v>104</v>
      </c>
      <c r="D68" s="12" t="s">
        <v>26</v>
      </c>
      <c r="E68" s="13" t="s">
        <v>27</v>
      </c>
      <c r="F68" s="14">
        <v>9</v>
      </c>
      <c r="G68" s="15" t="s">
        <v>28</v>
      </c>
      <c r="H68" s="16">
        <v>39104</v>
      </c>
      <c r="I68" s="17">
        <v>94</v>
      </c>
      <c r="J68" s="18">
        <v>8</v>
      </c>
      <c r="K68" s="18">
        <v>1</v>
      </c>
      <c r="L68" s="18">
        <v>2</v>
      </c>
      <c r="M68" s="18">
        <v>1</v>
      </c>
      <c r="N68" s="18">
        <v>0</v>
      </c>
      <c r="O68" s="18">
        <v>0</v>
      </c>
      <c r="P68" s="18">
        <v>0</v>
      </c>
      <c r="Q68" s="18">
        <v>2</v>
      </c>
      <c r="R68" s="18">
        <v>2</v>
      </c>
      <c r="S68" s="18">
        <v>0</v>
      </c>
      <c r="T68" s="18">
        <v>2</v>
      </c>
      <c r="U68" s="18">
        <v>2</v>
      </c>
      <c r="V68" s="18">
        <v>16</v>
      </c>
      <c r="W68" s="19">
        <f t="shared" ref="W68:W99" si="5">SUM(J68:V68)</f>
        <v>36</v>
      </c>
      <c r="X68" s="20">
        <f t="shared" si="4"/>
        <v>0.36363636363636365</v>
      </c>
      <c r="Y68" s="21"/>
    </row>
    <row r="69" spans="1:25" ht="15" customHeight="1" x14ac:dyDescent="0.25">
      <c r="A69" s="74">
        <v>66</v>
      </c>
      <c r="B69" s="14">
        <v>151</v>
      </c>
      <c r="C69" s="14" t="s">
        <v>105</v>
      </c>
      <c r="D69" s="12" t="s">
        <v>26</v>
      </c>
      <c r="E69" s="13" t="s">
        <v>27</v>
      </c>
      <c r="F69" s="14">
        <v>9</v>
      </c>
      <c r="G69" s="11" t="s">
        <v>28</v>
      </c>
      <c r="H69" s="30">
        <v>39061</v>
      </c>
      <c r="I69" s="26">
        <v>79</v>
      </c>
      <c r="J69" s="18">
        <v>7</v>
      </c>
      <c r="K69" s="18">
        <v>0</v>
      </c>
      <c r="L69" s="18">
        <v>2</v>
      </c>
      <c r="M69" s="18">
        <v>2</v>
      </c>
      <c r="N69" s="18">
        <v>0</v>
      </c>
      <c r="O69" s="18">
        <v>3</v>
      </c>
      <c r="P69" s="18">
        <v>1</v>
      </c>
      <c r="Q69" s="18">
        <v>0</v>
      </c>
      <c r="R69" s="18">
        <v>1</v>
      </c>
      <c r="S69" s="18">
        <v>0</v>
      </c>
      <c r="T69" s="18">
        <v>0</v>
      </c>
      <c r="U69" s="18">
        <v>0</v>
      </c>
      <c r="V69" s="18">
        <v>20</v>
      </c>
      <c r="W69" s="19">
        <f t="shared" si="5"/>
        <v>36</v>
      </c>
      <c r="X69" s="20">
        <f t="shared" si="4"/>
        <v>0.36363636363636365</v>
      </c>
      <c r="Y69" s="21"/>
    </row>
    <row r="70" spans="1:25" ht="15" customHeight="1" x14ac:dyDescent="0.25">
      <c r="A70" s="14">
        <v>67</v>
      </c>
      <c r="B70" s="14">
        <v>171</v>
      </c>
      <c r="C70" s="14" t="s">
        <v>106</v>
      </c>
      <c r="D70" s="12" t="s">
        <v>26</v>
      </c>
      <c r="E70" s="13" t="s">
        <v>27</v>
      </c>
      <c r="F70" s="14">
        <v>9</v>
      </c>
      <c r="G70" s="22" t="s">
        <v>45</v>
      </c>
      <c r="H70" s="25">
        <v>39252</v>
      </c>
      <c r="I70" s="26">
        <v>57</v>
      </c>
      <c r="J70" s="18">
        <v>6</v>
      </c>
      <c r="K70" s="18">
        <v>1</v>
      </c>
      <c r="L70" s="18">
        <v>4</v>
      </c>
      <c r="M70" s="18">
        <v>1</v>
      </c>
      <c r="N70" s="18">
        <v>0</v>
      </c>
      <c r="O70" s="18">
        <v>2</v>
      </c>
      <c r="P70" s="18">
        <v>1</v>
      </c>
      <c r="Q70" s="18">
        <v>1</v>
      </c>
      <c r="R70" s="18">
        <v>0</v>
      </c>
      <c r="S70" s="18">
        <v>0</v>
      </c>
      <c r="T70" s="18">
        <v>0</v>
      </c>
      <c r="U70" s="18">
        <v>0</v>
      </c>
      <c r="V70" s="18">
        <v>20</v>
      </c>
      <c r="W70" s="19">
        <f t="shared" si="5"/>
        <v>36</v>
      </c>
      <c r="X70" s="20">
        <f t="shared" si="4"/>
        <v>0.36363636363636365</v>
      </c>
      <c r="Y70" s="21"/>
    </row>
    <row r="71" spans="1:25" ht="15" customHeight="1" x14ac:dyDescent="0.25">
      <c r="A71" s="74">
        <v>68</v>
      </c>
      <c r="B71" s="74">
        <v>2</v>
      </c>
      <c r="C71" s="14" t="s">
        <v>107</v>
      </c>
      <c r="D71" s="12" t="s">
        <v>26</v>
      </c>
      <c r="E71" s="13" t="s">
        <v>27</v>
      </c>
      <c r="F71" s="14">
        <v>9</v>
      </c>
      <c r="G71" s="15" t="s">
        <v>28</v>
      </c>
      <c r="H71" s="16">
        <v>39278</v>
      </c>
      <c r="I71" s="17">
        <v>94</v>
      </c>
      <c r="J71" s="18">
        <v>9</v>
      </c>
      <c r="K71" s="18">
        <v>0</v>
      </c>
      <c r="L71" s="18">
        <v>0</v>
      </c>
      <c r="M71" s="18">
        <v>0</v>
      </c>
      <c r="N71" s="18">
        <v>0</v>
      </c>
      <c r="O71" s="18">
        <v>2</v>
      </c>
      <c r="P71" s="18">
        <v>1</v>
      </c>
      <c r="Q71" s="18">
        <v>2</v>
      </c>
      <c r="R71" s="18">
        <v>2</v>
      </c>
      <c r="S71" s="18">
        <v>1</v>
      </c>
      <c r="T71" s="18">
        <v>3</v>
      </c>
      <c r="U71" s="18">
        <v>0</v>
      </c>
      <c r="V71" s="18">
        <v>15</v>
      </c>
      <c r="W71" s="19">
        <f t="shared" si="5"/>
        <v>35</v>
      </c>
      <c r="X71" s="20">
        <f t="shared" si="4"/>
        <v>0.35353535353535354</v>
      </c>
      <c r="Y71" s="21"/>
    </row>
    <row r="72" spans="1:25" ht="15" customHeight="1" x14ac:dyDescent="0.25">
      <c r="A72" s="14">
        <v>69</v>
      </c>
      <c r="B72" s="14">
        <v>13</v>
      </c>
      <c r="C72" s="14" t="s">
        <v>108</v>
      </c>
      <c r="D72" s="12" t="s">
        <v>26</v>
      </c>
      <c r="E72" s="13" t="s">
        <v>27</v>
      </c>
      <c r="F72" s="14">
        <v>9</v>
      </c>
      <c r="G72" s="11" t="s">
        <v>28</v>
      </c>
      <c r="H72" s="30">
        <v>39074</v>
      </c>
      <c r="I72" s="26">
        <v>38</v>
      </c>
      <c r="J72" s="18">
        <v>7</v>
      </c>
      <c r="K72" s="18">
        <v>0</v>
      </c>
      <c r="L72" s="18">
        <v>1</v>
      </c>
      <c r="M72" s="18">
        <v>1</v>
      </c>
      <c r="N72" s="18">
        <v>0</v>
      </c>
      <c r="O72" s="18">
        <v>0</v>
      </c>
      <c r="P72" s="18">
        <v>0</v>
      </c>
      <c r="Q72" s="18">
        <v>1</v>
      </c>
      <c r="R72" s="18">
        <v>0</v>
      </c>
      <c r="S72" s="18">
        <v>1</v>
      </c>
      <c r="T72" s="18">
        <v>0</v>
      </c>
      <c r="U72" s="18">
        <v>4</v>
      </c>
      <c r="V72" s="18">
        <v>20</v>
      </c>
      <c r="W72" s="19">
        <f t="shared" si="5"/>
        <v>35</v>
      </c>
      <c r="X72" s="20">
        <f t="shared" si="4"/>
        <v>0.35353535353535354</v>
      </c>
      <c r="Y72" s="21"/>
    </row>
    <row r="73" spans="1:25" ht="15" customHeight="1" x14ac:dyDescent="0.25">
      <c r="A73" s="74">
        <v>70</v>
      </c>
      <c r="B73" s="74">
        <v>16</v>
      </c>
      <c r="C73" s="14" t="s">
        <v>109</v>
      </c>
      <c r="D73" s="12" t="s">
        <v>26</v>
      </c>
      <c r="E73" s="13" t="s">
        <v>27</v>
      </c>
      <c r="F73" s="14">
        <v>9</v>
      </c>
      <c r="G73" s="22" t="s">
        <v>28</v>
      </c>
      <c r="H73" s="25">
        <v>39277</v>
      </c>
      <c r="I73" s="26">
        <v>57</v>
      </c>
      <c r="J73" s="18">
        <v>7</v>
      </c>
      <c r="K73" s="18">
        <v>0</v>
      </c>
      <c r="L73" s="18">
        <v>2</v>
      </c>
      <c r="M73" s="18">
        <v>0</v>
      </c>
      <c r="N73" s="18">
        <v>0</v>
      </c>
      <c r="O73" s="18">
        <v>1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25</v>
      </c>
      <c r="W73" s="19">
        <f t="shared" si="5"/>
        <v>35</v>
      </c>
      <c r="X73" s="20">
        <f t="shared" si="4"/>
        <v>0.35353535353535354</v>
      </c>
      <c r="Y73" s="21"/>
    </row>
    <row r="74" spans="1:25" ht="15" customHeight="1" x14ac:dyDescent="0.25">
      <c r="A74" s="14">
        <v>71</v>
      </c>
      <c r="B74" s="74">
        <v>20</v>
      </c>
      <c r="C74" s="14" t="s">
        <v>110</v>
      </c>
      <c r="D74" s="33" t="s">
        <v>55</v>
      </c>
      <c r="E74" s="13" t="s">
        <v>27</v>
      </c>
      <c r="F74" s="14">
        <v>9</v>
      </c>
      <c r="G74" s="45" t="s">
        <v>28</v>
      </c>
      <c r="H74" s="46">
        <v>39008</v>
      </c>
      <c r="I74" s="32">
        <v>39</v>
      </c>
      <c r="J74" s="18">
        <v>5</v>
      </c>
      <c r="K74" s="18">
        <v>0</v>
      </c>
      <c r="L74" s="18">
        <v>2</v>
      </c>
      <c r="M74" s="18">
        <v>1</v>
      </c>
      <c r="N74" s="18">
        <v>0</v>
      </c>
      <c r="O74" s="18">
        <v>1</v>
      </c>
      <c r="P74" s="18">
        <v>1</v>
      </c>
      <c r="Q74" s="18">
        <v>0</v>
      </c>
      <c r="R74" s="18">
        <v>1</v>
      </c>
      <c r="S74" s="18">
        <v>0</v>
      </c>
      <c r="T74" s="18">
        <v>0</v>
      </c>
      <c r="U74" s="18">
        <v>1</v>
      </c>
      <c r="V74" s="18">
        <v>23</v>
      </c>
      <c r="W74" s="19">
        <f t="shared" si="5"/>
        <v>35</v>
      </c>
      <c r="X74" s="20">
        <f t="shared" si="4"/>
        <v>0.35353535353535354</v>
      </c>
      <c r="Y74" s="21"/>
    </row>
    <row r="75" spans="1:25" ht="15" customHeight="1" x14ac:dyDescent="0.25">
      <c r="A75" s="74">
        <v>72</v>
      </c>
      <c r="B75" s="14">
        <v>23</v>
      </c>
      <c r="C75" s="14" t="s">
        <v>111</v>
      </c>
      <c r="D75" s="12" t="s">
        <v>26</v>
      </c>
      <c r="E75" s="13" t="s">
        <v>27</v>
      </c>
      <c r="F75" s="14">
        <v>9</v>
      </c>
      <c r="G75" s="13" t="s">
        <v>28</v>
      </c>
      <c r="H75" s="41">
        <v>39220</v>
      </c>
      <c r="I75" s="43">
        <v>77</v>
      </c>
      <c r="J75" s="18">
        <v>9</v>
      </c>
      <c r="K75" s="18">
        <v>1</v>
      </c>
      <c r="L75" s="18">
        <v>2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2</v>
      </c>
      <c r="S75" s="18">
        <v>2</v>
      </c>
      <c r="T75" s="18">
        <v>0</v>
      </c>
      <c r="U75" s="18">
        <v>2</v>
      </c>
      <c r="V75" s="18">
        <v>16</v>
      </c>
      <c r="W75" s="19">
        <f t="shared" si="5"/>
        <v>34</v>
      </c>
      <c r="X75" s="20">
        <f t="shared" si="4"/>
        <v>0.34343434343434343</v>
      </c>
      <c r="Y75" s="21"/>
    </row>
    <row r="76" spans="1:25" ht="15" customHeight="1" x14ac:dyDescent="0.25">
      <c r="A76" s="14">
        <v>73</v>
      </c>
      <c r="B76" s="74">
        <v>34</v>
      </c>
      <c r="C76" s="14" t="s">
        <v>112</v>
      </c>
      <c r="D76" s="12" t="s">
        <v>26</v>
      </c>
      <c r="E76" s="13" t="s">
        <v>27</v>
      </c>
      <c r="F76" s="14">
        <v>9</v>
      </c>
      <c r="G76" s="22" t="s">
        <v>28</v>
      </c>
      <c r="H76" s="16">
        <v>39144</v>
      </c>
      <c r="I76" s="26">
        <v>28</v>
      </c>
      <c r="J76" s="18">
        <v>6</v>
      </c>
      <c r="K76" s="18">
        <v>0</v>
      </c>
      <c r="L76" s="18">
        <v>1</v>
      </c>
      <c r="M76" s="18">
        <v>2</v>
      </c>
      <c r="N76" s="18">
        <v>0</v>
      </c>
      <c r="O76" s="18">
        <v>2</v>
      </c>
      <c r="P76" s="18">
        <v>0</v>
      </c>
      <c r="Q76" s="18">
        <v>2</v>
      </c>
      <c r="R76" s="18">
        <v>0</v>
      </c>
      <c r="S76" s="18">
        <v>0</v>
      </c>
      <c r="T76" s="18">
        <v>0</v>
      </c>
      <c r="U76" s="18">
        <v>0</v>
      </c>
      <c r="V76" s="18">
        <v>21</v>
      </c>
      <c r="W76" s="19">
        <f t="shared" si="5"/>
        <v>34</v>
      </c>
      <c r="X76" s="20">
        <f t="shared" si="4"/>
        <v>0.34343434343434343</v>
      </c>
      <c r="Y76" s="21"/>
    </row>
    <row r="77" spans="1:25" ht="15" customHeight="1" x14ac:dyDescent="0.25">
      <c r="A77" s="74">
        <v>74</v>
      </c>
      <c r="B77" s="14">
        <v>39</v>
      </c>
      <c r="C77" s="14" t="s">
        <v>113</v>
      </c>
      <c r="D77" s="12" t="s">
        <v>26</v>
      </c>
      <c r="E77" s="13" t="s">
        <v>27</v>
      </c>
      <c r="F77" s="14">
        <v>9</v>
      </c>
      <c r="G77" s="13" t="s">
        <v>28</v>
      </c>
      <c r="H77" s="41">
        <v>39338</v>
      </c>
      <c r="I77" s="43">
        <v>77</v>
      </c>
      <c r="J77" s="18">
        <v>9</v>
      </c>
      <c r="K77" s="18">
        <v>1</v>
      </c>
      <c r="L77" s="18">
        <v>0</v>
      </c>
      <c r="M77" s="18">
        <v>1</v>
      </c>
      <c r="N77" s="18">
        <v>0</v>
      </c>
      <c r="O77" s="18">
        <v>0</v>
      </c>
      <c r="P77" s="18">
        <v>0</v>
      </c>
      <c r="Q77" s="18">
        <v>1</v>
      </c>
      <c r="R77" s="18">
        <v>2</v>
      </c>
      <c r="S77" s="18">
        <v>0</v>
      </c>
      <c r="T77" s="18">
        <v>0</v>
      </c>
      <c r="U77" s="18">
        <v>2</v>
      </c>
      <c r="V77" s="18">
        <v>18</v>
      </c>
      <c r="W77" s="19">
        <f t="shared" si="5"/>
        <v>34</v>
      </c>
      <c r="X77" s="20">
        <f t="shared" si="4"/>
        <v>0.34343434343434343</v>
      </c>
      <c r="Y77" s="21"/>
    </row>
    <row r="78" spans="1:25" ht="15" customHeight="1" x14ac:dyDescent="0.25">
      <c r="A78" s="14">
        <v>75</v>
      </c>
      <c r="B78" s="14">
        <v>177</v>
      </c>
      <c r="C78" s="14" t="s">
        <v>114</v>
      </c>
      <c r="D78" s="33" t="s">
        <v>55</v>
      </c>
      <c r="E78" s="13" t="s">
        <v>27</v>
      </c>
      <c r="F78" s="14">
        <v>9</v>
      </c>
      <c r="G78" s="45" t="s">
        <v>45</v>
      </c>
      <c r="H78" s="46">
        <v>39147</v>
      </c>
      <c r="I78" s="43">
        <v>6</v>
      </c>
      <c r="J78" s="18">
        <v>7</v>
      </c>
      <c r="K78" s="18">
        <v>0</v>
      </c>
      <c r="L78" s="18">
        <v>0</v>
      </c>
      <c r="M78" s="18">
        <v>0</v>
      </c>
      <c r="N78" s="18">
        <v>0</v>
      </c>
      <c r="O78" s="18">
        <v>2</v>
      </c>
      <c r="P78" s="18">
        <v>1</v>
      </c>
      <c r="Q78" s="18">
        <v>0</v>
      </c>
      <c r="R78" s="18">
        <v>0</v>
      </c>
      <c r="S78" s="18">
        <v>1</v>
      </c>
      <c r="T78" s="18">
        <v>0</v>
      </c>
      <c r="U78" s="18">
        <v>0</v>
      </c>
      <c r="V78" s="18">
        <v>23</v>
      </c>
      <c r="W78" s="19">
        <f t="shared" si="5"/>
        <v>34</v>
      </c>
      <c r="X78" s="20">
        <f t="shared" si="4"/>
        <v>0.34343434343434343</v>
      </c>
      <c r="Y78" s="21"/>
    </row>
    <row r="79" spans="1:25" ht="15" customHeight="1" x14ac:dyDescent="0.25">
      <c r="A79" s="74">
        <v>76</v>
      </c>
      <c r="B79" s="74">
        <v>178</v>
      </c>
      <c r="C79" s="14" t="s">
        <v>115</v>
      </c>
      <c r="D79" s="12" t="s">
        <v>26</v>
      </c>
      <c r="E79" s="13" t="s">
        <v>27</v>
      </c>
      <c r="F79" s="14">
        <v>9</v>
      </c>
      <c r="G79" s="50" t="s">
        <v>28</v>
      </c>
      <c r="H79" s="16">
        <v>39236</v>
      </c>
      <c r="I79" s="17">
        <v>76</v>
      </c>
      <c r="J79" s="18">
        <v>6</v>
      </c>
      <c r="K79" s="18">
        <v>0</v>
      </c>
      <c r="L79" s="18">
        <v>1</v>
      </c>
      <c r="M79" s="18">
        <v>1</v>
      </c>
      <c r="N79" s="18">
        <v>0</v>
      </c>
      <c r="O79" s="18">
        <v>0</v>
      </c>
      <c r="P79" s="18">
        <v>1</v>
      </c>
      <c r="Q79" s="18">
        <v>0</v>
      </c>
      <c r="R79" s="18">
        <v>1</v>
      </c>
      <c r="S79" s="18">
        <v>0</v>
      </c>
      <c r="T79" s="18">
        <v>2</v>
      </c>
      <c r="U79" s="18">
        <v>1</v>
      </c>
      <c r="V79" s="18">
        <v>21</v>
      </c>
      <c r="W79" s="19">
        <f t="shared" si="5"/>
        <v>34</v>
      </c>
      <c r="X79" s="20">
        <f t="shared" si="4"/>
        <v>0.34343434343434343</v>
      </c>
      <c r="Y79" s="21"/>
    </row>
    <row r="80" spans="1:25" ht="15" customHeight="1" x14ac:dyDescent="0.25">
      <c r="A80" s="14">
        <v>77</v>
      </c>
      <c r="B80" s="14">
        <v>43</v>
      </c>
      <c r="C80" s="14" t="s">
        <v>116</v>
      </c>
      <c r="D80" s="33" t="s">
        <v>41</v>
      </c>
      <c r="E80" s="13" t="s">
        <v>27</v>
      </c>
      <c r="F80" s="14">
        <v>9</v>
      </c>
      <c r="G80" s="11" t="s">
        <v>28</v>
      </c>
      <c r="H80" s="30">
        <v>39322</v>
      </c>
      <c r="I80" s="26">
        <v>9</v>
      </c>
      <c r="J80" s="18">
        <v>8</v>
      </c>
      <c r="K80" s="18">
        <v>0</v>
      </c>
      <c r="L80" s="18">
        <v>0</v>
      </c>
      <c r="M80" s="18">
        <v>1</v>
      </c>
      <c r="N80" s="18">
        <v>0</v>
      </c>
      <c r="O80" s="18">
        <v>2</v>
      </c>
      <c r="P80" s="18">
        <v>1</v>
      </c>
      <c r="Q80" s="18">
        <v>1</v>
      </c>
      <c r="R80" s="18">
        <v>0</v>
      </c>
      <c r="S80" s="18">
        <v>0</v>
      </c>
      <c r="T80" s="18">
        <v>0</v>
      </c>
      <c r="U80" s="18">
        <v>0</v>
      </c>
      <c r="V80" s="18">
        <v>20</v>
      </c>
      <c r="W80" s="19">
        <f t="shared" si="5"/>
        <v>33</v>
      </c>
      <c r="X80" s="20">
        <f t="shared" si="4"/>
        <v>0.33333333333333331</v>
      </c>
      <c r="Y80" s="21"/>
    </row>
    <row r="81" spans="1:25" ht="15" customHeight="1" x14ac:dyDescent="0.25">
      <c r="A81" s="74">
        <v>78</v>
      </c>
      <c r="B81" s="74">
        <v>50</v>
      </c>
      <c r="C81" s="14" t="s">
        <v>117</v>
      </c>
      <c r="D81" s="12" t="s">
        <v>26</v>
      </c>
      <c r="E81" s="13" t="s">
        <v>27</v>
      </c>
      <c r="F81" s="14">
        <v>9</v>
      </c>
      <c r="G81" s="11" t="s">
        <v>45</v>
      </c>
      <c r="H81" s="30">
        <v>39444</v>
      </c>
      <c r="I81" s="26" t="s">
        <v>51</v>
      </c>
      <c r="J81" s="18">
        <v>6</v>
      </c>
      <c r="K81" s="18">
        <v>1</v>
      </c>
      <c r="L81" s="18">
        <v>0</v>
      </c>
      <c r="M81" s="18">
        <v>1</v>
      </c>
      <c r="N81" s="18">
        <v>0</v>
      </c>
      <c r="O81" s="18">
        <v>3</v>
      </c>
      <c r="P81" s="18">
        <v>1</v>
      </c>
      <c r="Q81" s="18">
        <v>1</v>
      </c>
      <c r="R81" s="18">
        <v>0</v>
      </c>
      <c r="S81" s="18">
        <v>0</v>
      </c>
      <c r="T81" s="18">
        <v>0</v>
      </c>
      <c r="U81" s="18">
        <v>2</v>
      </c>
      <c r="V81" s="18">
        <v>18</v>
      </c>
      <c r="W81" s="19">
        <f t="shared" si="5"/>
        <v>33</v>
      </c>
      <c r="X81" s="20">
        <f t="shared" ref="X81:X112" si="6">W81/99</f>
        <v>0.33333333333333331</v>
      </c>
      <c r="Y81" s="21"/>
    </row>
    <row r="82" spans="1:25" ht="15" customHeight="1" x14ac:dyDescent="0.25">
      <c r="A82" s="14">
        <v>79</v>
      </c>
      <c r="B82" s="74">
        <v>80</v>
      </c>
      <c r="C82" s="14" t="s">
        <v>118</v>
      </c>
      <c r="D82" s="12" t="s">
        <v>26</v>
      </c>
      <c r="E82" s="13" t="s">
        <v>27</v>
      </c>
      <c r="F82" s="14">
        <v>9</v>
      </c>
      <c r="G82" s="11" t="s">
        <v>28</v>
      </c>
      <c r="H82" s="30">
        <v>39122</v>
      </c>
      <c r="I82" s="26">
        <v>82</v>
      </c>
      <c r="J82" s="18">
        <v>8</v>
      </c>
      <c r="K82" s="18">
        <v>0</v>
      </c>
      <c r="L82" s="18">
        <v>1</v>
      </c>
      <c r="M82" s="18">
        <v>1</v>
      </c>
      <c r="N82" s="18">
        <v>0</v>
      </c>
      <c r="O82" s="18">
        <v>0</v>
      </c>
      <c r="P82" s="18">
        <v>0</v>
      </c>
      <c r="Q82" s="18">
        <v>0</v>
      </c>
      <c r="R82" s="18">
        <v>1</v>
      </c>
      <c r="S82" s="18">
        <v>0</v>
      </c>
      <c r="T82" s="18">
        <v>0</v>
      </c>
      <c r="U82" s="18">
        <v>2</v>
      </c>
      <c r="V82" s="18">
        <v>20</v>
      </c>
      <c r="W82" s="19">
        <f t="shared" si="5"/>
        <v>33</v>
      </c>
      <c r="X82" s="20">
        <f t="shared" si="6"/>
        <v>0.33333333333333331</v>
      </c>
      <c r="Y82" s="21"/>
    </row>
    <row r="83" spans="1:25" ht="15" customHeight="1" x14ac:dyDescent="0.25">
      <c r="A83" s="74">
        <v>80</v>
      </c>
      <c r="B83" s="14">
        <v>87</v>
      </c>
      <c r="C83" s="14" t="s">
        <v>119</v>
      </c>
      <c r="D83" s="12" t="s">
        <v>26</v>
      </c>
      <c r="E83" s="13" t="s">
        <v>27</v>
      </c>
      <c r="F83" s="14">
        <v>9</v>
      </c>
      <c r="G83" s="15" t="s">
        <v>28</v>
      </c>
      <c r="H83" s="16">
        <v>39238</v>
      </c>
      <c r="I83" s="17">
        <v>48</v>
      </c>
      <c r="J83" s="18">
        <v>7</v>
      </c>
      <c r="K83" s="18">
        <v>0</v>
      </c>
      <c r="L83" s="18">
        <v>1</v>
      </c>
      <c r="M83" s="18">
        <v>2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23</v>
      </c>
      <c r="W83" s="19">
        <f t="shared" si="5"/>
        <v>33</v>
      </c>
      <c r="X83" s="20">
        <f t="shared" si="6"/>
        <v>0.33333333333333331</v>
      </c>
      <c r="Y83" s="21"/>
    </row>
    <row r="84" spans="1:25" ht="15" customHeight="1" x14ac:dyDescent="0.25">
      <c r="A84" s="14">
        <v>81</v>
      </c>
      <c r="B84" s="74">
        <v>100</v>
      </c>
      <c r="C84" s="14" t="s">
        <v>120</v>
      </c>
      <c r="D84" s="33" t="s">
        <v>41</v>
      </c>
      <c r="E84" s="13" t="s">
        <v>27</v>
      </c>
      <c r="F84" s="14">
        <v>9</v>
      </c>
      <c r="G84" s="38" t="s">
        <v>28</v>
      </c>
      <c r="H84" s="35">
        <v>39178</v>
      </c>
      <c r="I84" s="40">
        <v>21</v>
      </c>
      <c r="J84" s="18">
        <v>6</v>
      </c>
      <c r="K84" s="18">
        <v>0</v>
      </c>
      <c r="L84" s="18">
        <v>1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1</v>
      </c>
      <c r="S84" s="18">
        <v>0</v>
      </c>
      <c r="T84" s="18">
        <v>0</v>
      </c>
      <c r="U84" s="18">
        <v>0</v>
      </c>
      <c r="V84" s="18">
        <v>25</v>
      </c>
      <c r="W84" s="19">
        <f t="shared" si="5"/>
        <v>33</v>
      </c>
      <c r="X84" s="20">
        <f t="shared" si="6"/>
        <v>0.33333333333333331</v>
      </c>
      <c r="Y84" s="21"/>
    </row>
    <row r="85" spans="1:25" ht="15" customHeight="1" x14ac:dyDescent="0.25">
      <c r="A85" s="74">
        <v>82</v>
      </c>
      <c r="B85" s="14">
        <v>21</v>
      </c>
      <c r="C85" s="14" t="s">
        <v>121</v>
      </c>
      <c r="D85" s="12" t="s">
        <v>26</v>
      </c>
      <c r="E85" s="13" t="s">
        <v>27</v>
      </c>
      <c r="F85" s="14">
        <v>9</v>
      </c>
      <c r="G85" s="11" t="s">
        <v>28</v>
      </c>
      <c r="H85" s="30">
        <v>39218</v>
      </c>
      <c r="I85" s="26">
        <v>37</v>
      </c>
      <c r="J85" s="18">
        <v>9</v>
      </c>
      <c r="K85" s="18">
        <v>0</v>
      </c>
      <c r="L85" s="18">
        <v>2</v>
      </c>
      <c r="M85" s="18">
        <v>0</v>
      </c>
      <c r="N85" s="18">
        <v>0</v>
      </c>
      <c r="O85" s="18">
        <v>1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20</v>
      </c>
      <c r="W85" s="19">
        <f t="shared" si="5"/>
        <v>32</v>
      </c>
      <c r="X85" s="20">
        <f t="shared" si="6"/>
        <v>0.32323232323232326</v>
      </c>
      <c r="Y85" s="21"/>
    </row>
    <row r="86" spans="1:25" ht="15" customHeight="1" x14ac:dyDescent="0.25">
      <c r="A86" s="14">
        <v>83</v>
      </c>
      <c r="B86" s="74">
        <v>102</v>
      </c>
      <c r="C86" s="14" t="s">
        <v>122</v>
      </c>
      <c r="D86" s="12" t="s">
        <v>26</v>
      </c>
      <c r="E86" s="13" t="s">
        <v>27</v>
      </c>
      <c r="F86" s="14">
        <v>9</v>
      </c>
      <c r="G86" s="50" t="s">
        <v>28</v>
      </c>
      <c r="H86" s="16">
        <v>39382</v>
      </c>
      <c r="I86" s="17">
        <v>76</v>
      </c>
      <c r="J86" s="18">
        <v>7</v>
      </c>
      <c r="K86" s="18">
        <v>0</v>
      </c>
      <c r="L86" s="18">
        <v>1</v>
      </c>
      <c r="M86" s="18">
        <v>2</v>
      </c>
      <c r="N86" s="18">
        <v>0</v>
      </c>
      <c r="O86" s="18">
        <v>3</v>
      </c>
      <c r="P86" s="18">
        <v>0</v>
      </c>
      <c r="Q86" s="18">
        <v>0</v>
      </c>
      <c r="R86" s="18">
        <v>4</v>
      </c>
      <c r="S86" s="18">
        <v>0</v>
      </c>
      <c r="T86" s="18">
        <v>0</v>
      </c>
      <c r="U86" s="18">
        <v>0</v>
      </c>
      <c r="V86" s="18">
        <v>15</v>
      </c>
      <c r="W86" s="19">
        <f t="shared" si="5"/>
        <v>32</v>
      </c>
      <c r="X86" s="20">
        <f t="shared" si="6"/>
        <v>0.32323232323232326</v>
      </c>
      <c r="Y86" s="21"/>
    </row>
    <row r="87" spans="1:25" ht="15" customHeight="1" x14ac:dyDescent="0.25">
      <c r="A87" s="74">
        <v>84</v>
      </c>
      <c r="B87" s="14">
        <v>133</v>
      </c>
      <c r="C87" s="14" t="s">
        <v>123</v>
      </c>
      <c r="D87" s="12" t="s">
        <v>26</v>
      </c>
      <c r="E87" s="13" t="s">
        <v>27</v>
      </c>
      <c r="F87" s="14">
        <v>9</v>
      </c>
      <c r="G87" s="37" t="s">
        <v>45</v>
      </c>
      <c r="H87" s="30">
        <v>39267</v>
      </c>
      <c r="I87" s="26">
        <v>86</v>
      </c>
      <c r="J87" s="18">
        <v>7</v>
      </c>
      <c r="K87" s="18">
        <v>0</v>
      </c>
      <c r="L87" s="18">
        <v>2</v>
      </c>
      <c r="M87" s="18">
        <v>0</v>
      </c>
      <c r="N87" s="18">
        <v>0</v>
      </c>
      <c r="O87" s="18">
        <v>2</v>
      </c>
      <c r="P87" s="18">
        <v>0</v>
      </c>
      <c r="Q87" s="18">
        <v>0</v>
      </c>
      <c r="R87" s="18">
        <v>2</v>
      </c>
      <c r="S87" s="18">
        <v>2</v>
      </c>
      <c r="T87" s="18">
        <v>0</v>
      </c>
      <c r="U87" s="18">
        <v>2</v>
      </c>
      <c r="V87" s="18">
        <v>15</v>
      </c>
      <c r="W87" s="19">
        <f t="shared" si="5"/>
        <v>32</v>
      </c>
      <c r="X87" s="20">
        <f t="shared" si="6"/>
        <v>0.32323232323232326</v>
      </c>
      <c r="Y87" s="21"/>
    </row>
    <row r="88" spans="1:25" ht="15" customHeight="1" x14ac:dyDescent="0.25">
      <c r="A88" s="14">
        <v>85</v>
      </c>
      <c r="B88" s="14">
        <v>143</v>
      </c>
      <c r="C88" s="14" t="s">
        <v>124</v>
      </c>
      <c r="D88" s="12" t="s">
        <v>26</v>
      </c>
      <c r="E88" s="13" t="s">
        <v>27</v>
      </c>
      <c r="F88" s="14">
        <v>9</v>
      </c>
      <c r="G88" s="38" t="s">
        <v>28</v>
      </c>
      <c r="H88" s="39">
        <v>39364</v>
      </c>
      <c r="I88" s="40">
        <v>70</v>
      </c>
      <c r="J88" s="18">
        <v>3</v>
      </c>
      <c r="K88" s="18">
        <v>0</v>
      </c>
      <c r="L88" s="18">
        <v>2</v>
      </c>
      <c r="M88" s="18">
        <v>1</v>
      </c>
      <c r="N88" s="18">
        <v>0</v>
      </c>
      <c r="O88" s="18">
        <v>0</v>
      </c>
      <c r="P88" s="18">
        <v>0</v>
      </c>
      <c r="Q88" s="18">
        <v>0</v>
      </c>
      <c r="R88" s="18">
        <v>2</v>
      </c>
      <c r="S88" s="18">
        <v>2</v>
      </c>
      <c r="T88" s="18">
        <v>1</v>
      </c>
      <c r="U88" s="18">
        <v>1</v>
      </c>
      <c r="V88" s="18">
        <v>20</v>
      </c>
      <c r="W88" s="19">
        <f t="shared" si="5"/>
        <v>32</v>
      </c>
      <c r="X88" s="20">
        <f t="shared" si="6"/>
        <v>0.32323232323232326</v>
      </c>
      <c r="Y88" s="21"/>
    </row>
    <row r="89" spans="1:25" ht="15" customHeight="1" x14ac:dyDescent="0.25">
      <c r="A89" s="74">
        <v>86</v>
      </c>
      <c r="B89" s="14">
        <v>167</v>
      </c>
      <c r="C89" s="14" t="s">
        <v>125</v>
      </c>
      <c r="D89" s="33" t="s">
        <v>55</v>
      </c>
      <c r="E89" s="13" t="s">
        <v>27</v>
      </c>
      <c r="F89" s="14">
        <v>9</v>
      </c>
      <c r="G89" s="11" t="s">
        <v>45</v>
      </c>
      <c r="H89" s="30">
        <v>38897</v>
      </c>
      <c r="I89" s="26">
        <v>75</v>
      </c>
      <c r="J89" s="18">
        <v>6</v>
      </c>
      <c r="K89" s="18">
        <v>0</v>
      </c>
      <c r="L89" s="18">
        <v>1</v>
      </c>
      <c r="M89" s="18">
        <v>0</v>
      </c>
      <c r="N89" s="18">
        <v>0</v>
      </c>
      <c r="O89" s="18">
        <v>0</v>
      </c>
      <c r="P89" s="18">
        <v>2</v>
      </c>
      <c r="Q89" s="18">
        <v>1</v>
      </c>
      <c r="R89" s="18">
        <v>1</v>
      </c>
      <c r="S89" s="18">
        <v>1</v>
      </c>
      <c r="T89" s="18">
        <v>0</v>
      </c>
      <c r="U89" s="18">
        <v>0</v>
      </c>
      <c r="V89" s="18">
        <v>20</v>
      </c>
      <c r="W89" s="19">
        <f t="shared" si="5"/>
        <v>32</v>
      </c>
      <c r="X89" s="20">
        <f t="shared" si="6"/>
        <v>0.32323232323232326</v>
      </c>
      <c r="Y89" s="21"/>
    </row>
    <row r="90" spans="1:25" ht="15" customHeight="1" x14ac:dyDescent="0.25">
      <c r="A90" s="14">
        <v>87</v>
      </c>
      <c r="B90" s="14">
        <v>61</v>
      </c>
      <c r="C90" s="14" t="s">
        <v>126</v>
      </c>
      <c r="D90" s="12" t="s">
        <v>26</v>
      </c>
      <c r="E90" s="13" t="s">
        <v>27</v>
      </c>
      <c r="F90" s="14">
        <v>9</v>
      </c>
      <c r="G90" s="51" t="s">
        <v>28</v>
      </c>
      <c r="H90" s="30">
        <v>39236</v>
      </c>
      <c r="I90" s="26">
        <v>86</v>
      </c>
      <c r="J90" s="18">
        <v>7</v>
      </c>
      <c r="K90" s="18">
        <v>0</v>
      </c>
      <c r="L90" s="18">
        <v>2</v>
      </c>
      <c r="M90" s="18">
        <v>2</v>
      </c>
      <c r="N90" s="18">
        <v>0</v>
      </c>
      <c r="O90" s="18">
        <v>1</v>
      </c>
      <c r="P90" s="18">
        <v>0</v>
      </c>
      <c r="Q90" s="18">
        <v>0</v>
      </c>
      <c r="R90" s="18">
        <v>1</v>
      </c>
      <c r="S90" s="18">
        <v>0</v>
      </c>
      <c r="T90" s="18">
        <v>1</v>
      </c>
      <c r="U90" s="18">
        <v>2</v>
      </c>
      <c r="V90" s="18">
        <v>15</v>
      </c>
      <c r="W90" s="19">
        <f t="shared" si="5"/>
        <v>31</v>
      </c>
      <c r="X90" s="20">
        <f t="shared" si="6"/>
        <v>0.31313131313131315</v>
      </c>
      <c r="Y90" s="21"/>
    </row>
    <row r="91" spans="1:25" ht="15" customHeight="1" x14ac:dyDescent="0.25">
      <c r="A91" s="74">
        <v>88</v>
      </c>
      <c r="B91" s="74">
        <v>70</v>
      </c>
      <c r="C91" s="14" t="s">
        <v>127</v>
      </c>
      <c r="D91" s="12" t="s">
        <v>26</v>
      </c>
      <c r="E91" s="13" t="s">
        <v>27</v>
      </c>
      <c r="F91" s="14">
        <v>9</v>
      </c>
      <c r="G91" s="11" t="s">
        <v>45</v>
      </c>
      <c r="H91" s="41">
        <v>39198</v>
      </c>
      <c r="I91" s="26">
        <v>44</v>
      </c>
      <c r="J91" s="18">
        <v>7</v>
      </c>
      <c r="K91" s="18">
        <v>0</v>
      </c>
      <c r="L91" s="18">
        <v>1</v>
      </c>
      <c r="M91" s="18">
        <v>1</v>
      </c>
      <c r="N91" s="18">
        <v>0</v>
      </c>
      <c r="O91" s="18">
        <v>3</v>
      </c>
      <c r="P91" s="18">
        <v>0</v>
      </c>
      <c r="Q91" s="18">
        <v>1</v>
      </c>
      <c r="R91" s="18">
        <v>0</v>
      </c>
      <c r="S91" s="18">
        <v>0</v>
      </c>
      <c r="T91" s="18">
        <v>0</v>
      </c>
      <c r="U91" s="18">
        <v>2</v>
      </c>
      <c r="V91" s="18">
        <v>16</v>
      </c>
      <c r="W91" s="19">
        <f t="shared" si="5"/>
        <v>31</v>
      </c>
      <c r="X91" s="20">
        <f t="shared" si="6"/>
        <v>0.31313131313131315</v>
      </c>
      <c r="Y91" s="21"/>
    </row>
    <row r="92" spans="1:25" ht="15" customHeight="1" x14ac:dyDescent="0.25">
      <c r="A92" s="14">
        <v>89</v>
      </c>
      <c r="B92" s="14">
        <v>115</v>
      </c>
      <c r="C92" s="14" t="s">
        <v>128</v>
      </c>
      <c r="D92" s="33" t="s">
        <v>55</v>
      </c>
      <c r="E92" s="13" t="s">
        <v>27</v>
      </c>
      <c r="F92" s="14">
        <v>9</v>
      </c>
      <c r="G92" s="48" t="s">
        <v>28</v>
      </c>
      <c r="H92" s="48" t="s">
        <v>129</v>
      </c>
      <c r="I92" s="49">
        <v>11</v>
      </c>
      <c r="J92" s="18">
        <v>7</v>
      </c>
      <c r="K92" s="18">
        <v>0</v>
      </c>
      <c r="L92" s="18">
        <v>1</v>
      </c>
      <c r="M92" s="18">
        <v>1</v>
      </c>
      <c r="N92" s="18">
        <v>0</v>
      </c>
      <c r="O92" s="18">
        <v>1</v>
      </c>
      <c r="P92" s="18">
        <v>0</v>
      </c>
      <c r="Q92" s="18">
        <v>0</v>
      </c>
      <c r="R92" s="18">
        <v>1</v>
      </c>
      <c r="S92" s="18">
        <v>0</v>
      </c>
      <c r="T92" s="18">
        <v>0</v>
      </c>
      <c r="U92" s="18">
        <v>0</v>
      </c>
      <c r="V92" s="18">
        <v>20</v>
      </c>
      <c r="W92" s="19">
        <f t="shared" si="5"/>
        <v>31</v>
      </c>
      <c r="X92" s="20">
        <f t="shared" si="6"/>
        <v>0.31313131313131315</v>
      </c>
      <c r="Y92" s="21"/>
    </row>
    <row r="93" spans="1:25" ht="15" customHeight="1" x14ac:dyDescent="0.25">
      <c r="A93" s="74">
        <v>90</v>
      </c>
      <c r="B93" s="74">
        <v>120</v>
      </c>
      <c r="C93" s="14" t="s">
        <v>130</v>
      </c>
      <c r="D93" s="12" t="s">
        <v>26</v>
      </c>
      <c r="E93" s="13" t="s">
        <v>27</v>
      </c>
      <c r="F93" s="14">
        <v>9</v>
      </c>
      <c r="G93" s="22" t="s">
        <v>28</v>
      </c>
      <c r="H93" s="23">
        <v>39143</v>
      </c>
      <c r="I93" s="24">
        <v>51</v>
      </c>
      <c r="J93" s="18">
        <v>7</v>
      </c>
      <c r="K93" s="18">
        <v>0</v>
      </c>
      <c r="L93" s="18">
        <v>1</v>
      </c>
      <c r="M93" s="18">
        <v>0</v>
      </c>
      <c r="N93" s="18">
        <v>0</v>
      </c>
      <c r="O93" s="18">
        <v>1</v>
      </c>
      <c r="P93" s="18">
        <v>0</v>
      </c>
      <c r="Q93" s="18">
        <v>1</v>
      </c>
      <c r="R93" s="18">
        <v>1</v>
      </c>
      <c r="S93" s="18">
        <v>2</v>
      </c>
      <c r="T93" s="18">
        <v>0</v>
      </c>
      <c r="U93" s="18">
        <v>0</v>
      </c>
      <c r="V93" s="18">
        <v>18</v>
      </c>
      <c r="W93" s="19">
        <f t="shared" si="5"/>
        <v>31</v>
      </c>
      <c r="X93" s="20">
        <f t="shared" si="6"/>
        <v>0.31313131313131315</v>
      </c>
      <c r="Y93" s="21"/>
    </row>
    <row r="94" spans="1:25" ht="15" customHeight="1" x14ac:dyDescent="0.25">
      <c r="A94" s="14">
        <v>91</v>
      </c>
      <c r="B94" s="74">
        <v>30</v>
      </c>
      <c r="C94" s="14" t="s">
        <v>131</v>
      </c>
      <c r="D94" s="12" t="s">
        <v>26</v>
      </c>
      <c r="E94" s="13" t="s">
        <v>27</v>
      </c>
      <c r="F94" s="14">
        <v>9</v>
      </c>
      <c r="G94" s="13" t="s">
        <v>28</v>
      </c>
      <c r="H94" s="41">
        <v>39302</v>
      </c>
      <c r="I94" s="26">
        <v>58</v>
      </c>
      <c r="J94" s="18">
        <v>8</v>
      </c>
      <c r="K94" s="18">
        <v>0</v>
      </c>
      <c r="L94" s="18">
        <v>1</v>
      </c>
      <c r="M94" s="18">
        <v>2</v>
      </c>
      <c r="N94" s="18">
        <v>0</v>
      </c>
      <c r="O94" s="18">
        <v>1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18</v>
      </c>
      <c r="W94" s="19">
        <f t="shared" si="5"/>
        <v>30</v>
      </c>
      <c r="X94" s="20">
        <f t="shared" si="6"/>
        <v>0.30303030303030304</v>
      </c>
      <c r="Y94" s="21"/>
    </row>
    <row r="95" spans="1:25" ht="15" customHeight="1" x14ac:dyDescent="0.25">
      <c r="A95" s="74">
        <v>92</v>
      </c>
      <c r="B95" s="74">
        <v>92</v>
      </c>
      <c r="C95" s="14" t="s">
        <v>132</v>
      </c>
      <c r="D95" s="12" t="s">
        <v>26</v>
      </c>
      <c r="E95" s="13" t="s">
        <v>27</v>
      </c>
      <c r="F95" s="14">
        <v>9</v>
      </c>
      <c r="G95" s="11" t="s">
        <v>28</v>
      </c>
      <c r="H95" s="30">
        <v>39444</v>
      </c>
      <c r="I95" s="26">
        <v>58</v>
      </c>
      <c r="J95" s="18">
        <v>7</v>
      </c>
      <c r="K95" s="18">
        <v>0</v>
      </c>
      <c r="L95" s="18">
        <v>0</v>
      </c>
      <c r="M95" s="18">
        <v>2</v>
      </c>
      <c r="N95" s="18">
        <v>0</v>
      </c>
      <c r="O95" s="18">
        <v>0</v>
      </c>
      <c r="P95" s="18">
        <v>0</v>
      </c>
      <c r="Q95" s="18">
        <v>1</v>
      </c>
      <c r="R95" s="18">
        <v>0</v>
      </c>
      <c r="S95" s="18">
        <v>0</v>
      </c>
      <c r="T95" s="18">
        <v>0</v>
      </c>
      <c r="U95" s="18">
        <v>0</v>
      </c>
      <c r="V95" s="18">
        <v>20</v>
      </c>
      <c r="W95" s="19">
        <f t="shared" si="5"/>
        <v>30</v>
      </c>
      <c r="X95" s="20">
        <f t="shared" si="6"/>
        <v>0.30303030303030304</v>
      </c>
      <c r="Y95" s="21"/>
    </row>
    <row r="96" spans="1:25" ht="15" customHeight="1" x14ac:dyDescent="0.25">
      <c r="A96" s="14">
        <v>93</v>
      </c>
      <c r="B96" s="14">
        <v>137</v>
      </c>
      <c r="C96" s="14" t="s">
        <v>133</v>
      </c>
      <c r="D96" s="12" t="s">
        <v>26</v>
      </c>
      <c r="E96" s="13" t="s">
        <v>27</v>
      </c>
      <c r="F96" s="14">
        <v>9</v>
      </c>
      <c r="G96" s="27" t="s">
        <v>28</v>
      </c>
      <c r="H96" s="28">
        <v>39376</v>
      </c>
      <c r="I96" s="29">
        <v>67</v>
      </c>
      <c r="J96" s="18">
        <v>6</v>
      </c>
      <c r="K96" s="18">
        <v>0</v>
      </c>
      <c r="L96" s="18">
        <v>0</v>
      </c>
      <c r="M96" s="18">
        <v>1</v>
      </c>
      <c r="N96" s="18">
        <v>0</v>
      </c>
      <c r="O96" s="18">
        <v>3</v>
      </c>
      <c r="P96" s="18">
        <v>0</v>
      </c>
      <c r="Q96" s="18">
        <v>1</v>
      </c>
      <c r="R96" s="18">
        <v>4</v>
      </c>
      <c r="S96" s="18">
        <v>2</v>
      </c>
      <c r="T96" s="18">
        <v>0</v>
      </c>
      <c r="U96" s="18">
        <v>2</v>
      </c>
      <c r="V96" s="18">
        <v>11</v>
      </c>
      <c r="W96" s="19">
        <f t="shared" si="5"/>
        <v>30</v>
      </c>
      <c r="X96" s="20">
        <f t="shared" si="6"/>
        <v>0.30303030303030304</v>
      </c>
      <c r="Y96" s="21"/>
    </row>
    <row r="97" spans="1:25" ht="15" customHeight="1" x14ac:dyDescent="0.25">
      <c r="A97" s="74">
        <v>94</v>
      </c>
      <c r="B97" s="74">
        <v>172</v>
      </c>
      <c r="C97" s="14" t="s">
        <v>134</v>
      </c>
      <c r="D97" s="12" t="s">
        <v>26</v>
      </c>
      <c r="E97" s="13" t="s">
        <v>27</v>
      </c>
      <c r="F97" s="14">
        <v>9</v>
      </c>
      <c r="G97" s="22" t="s">
        <v>28</v>
      </c>
      <c r="H97" s="25">
        <v>39232</v>
      </c>
      <c r="I97" s="26">
        <v>57</v>
      </c>
      <c r="J97" s="18">
        <v>7</v>
      </c>
      <c r="K97" s="18">
        <v>3</v>
      </c>
      <c r="L97" s="18">
        <v>1</v>
      </c>
      <c r="M97" s="18">
        <v>2</v>
      </c>
      <c r="N97" s="18">
        <v>4</v>
      </c>
      <c r="O97" s="18">
        <v>1</v>
      </c>
      <c r="P97" s="18">
        <v>8</v>
      </c>
      <c r="Q97" s="18">
        <v>4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9">
        <f t="shared" si="5"/>
        <v>30</v>
      </c>
      <c r="X97" s="20">
        <f t="shared" si="6"/>
        <v>0.30303030303030304</v>
      </c>
      <c r="Y97" s="21"/>
    </row>
    <row r="98" spans="1:25" ht="15" customHeight="1" x14ac:dyDescent="0.25">
      <c r="A98" s="14">
        <v>95</v>
      </c>
      <c r="B98" s="74">
        <v>8</v>
      </c>
      <c r="C98" s="14" t="s">
        <v>135</v>
      </c>
      <c r="D98" s="12" t="s">
        <v>26</v>
      </c>
      <c r="E98" s="13" t="s">
        <v>27</v>
      </c>
      <c r="F98" s="14">
        <v>9</v>
      </c>
      <c r="G98" s="44" t="s">
        <v>45</v>
      </c>
      <c r="H98" s="30">
        <v>39095</v>
      </c>
      <c r="I98" s="26">
        <v>86</v>
      </c>
      <c r="J98" s="18">
        <v>7</v>
      </c>
      <c r="K98" s="18">
        <v>0</v>
      </c>
      <c r="L98" s="18">
        <v>0</v>
      </c>
      <c r="M98" s="18">
        <v>0</v>
      </c>
      <c r="N98" s="18">
        <v>0</v>
      </c>
      <c r="O98" s="18">
        <v>2</v>
      </c>
      <c r="P98" s="18">
        <v>1</v>
      </c>
      <c r="Q98" s="18">
        <v>0</v>
      </c>
      <c r="R98" s="18">
        <v>0</v>
      </c>
      <c r="S98" s="18">
        <v>0</v>
      </c>
      <c r="T98" s="18">
        <v>2</v>
      </c>
      <c r="U98" s="18">
        <v>1</v>
      </c>
      <c r="V98" s="18">
        <v>16</v>
      </c>
      <c r="W98" s="19">
        <f t="shared" si="5"/>
        <v>29</v>
      </c>
      <c r="X98" s="20">
        <f t="shared" si="6"/>
        <v>0.29292929292929293</v>
      </c>
      <c r="Y98" s="21"/>
    </row>
    <row r="99" spans="1:25" ht="15" customHeight="1" x14ac:dyDescent="0.25">
      <c r="A99" s="74">
        <v>96</v>
      </c>
      <c r="B99" s="14">
        <v>85</v>
      </c>
      <c r="C99" s="14" t="s">
        <v>136</v>
      </c>
      <c r="D99" s="12" t="s">
        <v>26</v>
      </c>
      <c r="E99" s="13" t="s">
        <v>27</v>
      </c>
      <c r="F99" s="14">
        <v>9</v>
      </c>
      <c r="G99" s="11" t="s">
        <v>28</v>
      </c>
      <c r="H99" s="30">
        <v>39088</v>
      </c>
      <c r="I99" s="26" t="s">
        <v>51</v>
      </c>
      <c r="J99" s="18">
        <v>8</v>
      </c>
      <c r="K99" s="18">
        <v>0</v>
      </c>
      <c r="L99" s="18">
        <v>2</v>
      </c>
      <c r="M99" s="18">
        <v>0</v>
      </c>
      <c r="N99" s="18">
        <v>0</v>
      </c>
      <c r="O99" s="18">
        <v>0</v>
      </c>
      <c r="P99" s="18">
        <v>0</v>
      </c>
      <c r="Q99" s="18">
        <v>1</v>
      </c>
      <c r="R99" s="18">
        <v>0</v>
      </c>
      <c r="S99" s="18">
        <v>1</v>
      </c>
      <c r="T99" s="18">
        <v>0</v>
      </c>
      <c r="U99" s="18">
        <v>2</v>
      </c>
      <c r="V99" s="18">
        <v>15</v>
      </c>
      <c r="W99" s="19">
        <f t="shared" si="5"/>
        <v>29</v>
      </c>
      <c r="X99" s="20">
        <f t="shared" si="6"/>
        <v>0.29292929292929293</v>
      </c>
      <c r="Y99" s="21"/>
    </row>
    <row r="100" spans="1:25" ht="15" customHeight="1" x14ac:dyDescent="0.25">
      <c r="A100" s="14">
        <v>97</v>
      </c>
      <c r="B100" s="14">
        <v>129</v>
      </c>
      <c r="C100" s="14" t="s">
        <v>137</v>
      </c>
      <c r="D100" s="12" t="s">
        <v>26</v>
      </c>
      <c r="E100" s="13" t="s">
        <v>27</v>
      </c>
      <c r="F100" s="14">
        <v>9</v>
      </c>
      <c r="G100" s="38" t="s">
        <v>28</v>
      </c>
      <c r="H100" s="39">
        <v>39062</v>
      </c>
      <c r="I100" s="40">
        <v>70</v>
      </c>
      <c r="J100" s="18">
        <v>8</v>
      </c>
      <c r="K100" s="18">
        <v>0</v>
      </c>
      <c r="L100" s="18">
        <v>1</v>
      </c>
      <c r="M100" s="18">
        <v>2</v>
      </c>
      <c r="N100" s="18">
        <v>0</v>
      </c>
      <c r="O100" s="18">
        <v>0</v>
      </c>
      <c r="P100" s="18">
        <v>0</v>
      </c>
      <c r="Q100" s="18">
        <v>2</v>
      </c>
      <c r="R100" s="18">
        <v>3</v>
      </c>
      <c r="S100" s="18">
        <v>0</v>
      </c>
      <c r="T100" s="18">
        <v>0</v>
      </c>
      <c r="U100" s="18">
        <v>0</v>
      </c>
      <c r="V100" s="18">
        <v>13</v>
      </c>
      <c r="W100" s="19">
        <f t="shared" ref="W100:W131" si="7">SUM(J100:V100)</f>
        <v>29</v>
      </c>
      <c r="X100" s="20">
        <f t="shared" si="6"/>
        <v>0.29292929292929293</v>
      </c>
      <c r="Y100" s="21"/>
    </row>
    <row r="101" spans="1:25" ht="15" customHeight="1" x14ac:dyDescent="0.25">
      <c r="A101" s="74">
        <v>98</v>
      </c>
      <c r="B101" s="14">
        <v>131</v>
      </c>
      <c r="C101" s="14" t="s">
        <v>138</v>
      </c>
      <c r="D101" s="12" t="s">
        <v>26</v>
      </c>
      <c r="E101" s="13" t="s">
        <v>27</v>
      </c>
      <c r="F101" s="14">
        <v>9</v>
      </c>
      <c r="G101" s="11" t="s">
        <v>28</v>
      </c>
      <c r="H101" s="30">
        <v>39319</v>
      </c>
      <c r="I101" s="26">
        <v>47</v>
      </c>
      <c r="J101" s="18">
        <v>7</v>
      </c>
      <c r="K101" s="18">
        <v>0</v>
      </c>
      <c r="L101" s="18">
        <v>1</v>
      </c>
      <c r="M101" s="18">
        <v>2</v>
      </c>
      <c r="N101" s="18">
        <v>0</v>
      </c>
      <c r="O101" s="18">
        <v>1</v>
      </c>
      <c r="P101" s="18">
        <v>0</v>
      </c>
      <c r="Q101" s="18">
        <v>0</v>
      </c>
      <c r="R101" s="18">
        <v>2</v>
      </c>
      <c r="S101" s="18">
        <v>2</v>
      </c>
      <c r="T101" s="18">
        <v>3</v>
      </c>
      <c r="U101" s="18">
        <v>0</v>
      </c>
      <c r="V101" s="18">
        <v>11</v>
      </c>
      <c r="W101" s="19">
        <f t="shared" si="7"/>
        <v>29</v>
      </c>
      <c r="X101" s="20">
        <f t="shared" si="6"/>
        <v>0.29292929292929293</v>
      </c>
      <c r="Y101" s="21"/>
    </row>
    <row r="102" spans="1:25" ht="15" customHeight="1" x14ac:dyDescent="0.25">
      <c r="A102" s="14">
        <v>99</v>
      </c>
      <c r="B102" s="14">
        <v>155</v>
      </c>
      <c r="C102" s="14" t="s">
        <v>139</v>
      </c>
      <c r="D102" s="12" t="s">
        <v>26</v>
      </c>
      <c r="E102" s="13" t="s">
        <v>27</v>
      </c>
      <c r="F102" s="14">
        <v>9</v>
      </c>
      <c r="G102" s="22" t="s">
        <v>28</v>
      </c>
      <c r="H102" s="30">
        <v>39406</v>
      </c>
      <c r="I102" s="26">
        <v>72</v>
      </c>
      <c r="J102" s="18">
        <v>4</v>
      </c>
      <c r="K102" s="18">
        <v>0</v>
      </c>
      <c r="L102" s="18">
        <v>1</v>
      </c>
      <c r="M102" s="18">
        <v>0</v>
      </c>
      <c r="N102" s="18">
        <v>0</v>
      </c>
      <c r="O102" s="18">
        <v>1</v>
      </c>
      <c r="P102" s="18">
        <v>0</v>
      </c>
      <c r="Q102" s="18">
        <v>0</v>
      </c>
      <c r="R102" s="18">
        <v>2</v>
      </c>
      <c r="S102" s="18">
        <v>1</v>
      </c>
      <c r="T102" s="18">
        <v>0</v>
      </c>
      <c r="U102" s="18">
        <v>0</v>
      </c>
      <c r="V102" s="18">
        <v>20</v>
      </c>
      <c r="W102" s="19">
        <f t="shared" si="7"/>
        <v>29</v>
      </c>
      <c r="X102" s="20">
        <f t="shared" si="6"/>
        <v>0.29292929292929293</v>
      </c>
      <c r="Y102" s="21"/>
    </row>
    <row r="103" spans="1:25" ht="15" customHeight="1" x14ac:dyDescent="0.25">
      <c r="A103" s="74">
        <v>100</v>
      </c>
      <c r="B103" s="14">
        <v>169</v>
      </c>
      <c r="C103" s="14" t="s">
        <v>140</v>
      </c>
      <c r="D103" s="33" t="s">
        <v>55</v>
      </c>
      <c r="E103" s="13" t="s">
        <v>27</v>
      </c>
      <c r="F103" s="14">
        <v>9</v>
      </c>
      <c r="G103" s="45" t="s">
        <v>45</v>
      </c>
      <c r="H103" s="46">
        <v>39477</v>
      </c>
      <c r="I103" s="32">
        <v>39</v>
      </c>
      <c r="J103" s="18">
        <v>8</v>
      </c>
      <c r="K103" s="18">
        <v>0</v>
      </c>
      <c r="L103" s="18">
        <v>1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20</v>
      </c>
      <c r="W103" s="19">
        <f t="shared" si="7"/>
        <v>29</v>
      </c>
      <c r="X103" s="20">
        <f t="shared" si="6"/>
        <v>0.29292929292929293</v>
      </c>
      <c r="Y103" s="21"/>
    </row>
    <row r="104" spans="1:25" ht="15" customHeight="1" x14ac:dyDescent="0.25">
      <c r="A104" s="14">
        <v>101</v>
      </c>
      <c r="B104" s="14">
        <v>35</v>
      </c>
      <c r="C104" s="14" t="s">
        <v>141</v>
      </c>
      <c r="D104" s="12" t="s">
        <v>26</v>
      </c>
      <c r="E104" s="13" t="s">
        <v>27</v>
      </c>
      <c r="F104" s="14">
        <v>9</v>
      </c>
      <c r="G104" s="27" t="s">
        <v>28</v>
      </c>
      <c r="H104" s="28">
        <v>39280</v>
      </c>
      <c r="I104" s="29">
        <v>67</v>
      </c>
      <c r="J104" s="18">
        <v>6</v>
      </c>
      <c r="K104" s="18">
        <v>0</v>
      </c>
      <c r="L104" s="18">
        <v>1</v>
      </c>
      <c r="M104" s="18">
        <v>0</v>
      </c>
      <c r="N104" s="18">
        <v>0</v>
      </c>
      <c r="O104" s="18">
        <v>3</v>
      </c>
      <c r="P104" s="18">
        <v>1</v>
      </c>
      <c r="Q104" s="18">
        <v>1</v>
      </c>
      <c r="R104" s="18">
        <v>2</v>
      </c>
      <c r="S104" s="18">
        <v>1</v>
      </c>
      <c r="T104" s="18">
        <v>0</v>
      </c>
      <c r="U104" s="18">
        <v>2</v>
      </c>
      <c r="V104" s="18">
        <v>11</v>
      </c>
      <c r="W104" s="19">
        <f t="shared" si="7"/>
        <v>28</v>
      </c>
      <c r="X104" s="20">
        <f t="shared" si="6"/>
        <v>0.28282828282828282</v>
      </c>
      <c r="Y104" s="21"/>
    </row>
    <row r="105" spans="1:25" ht="15" customHeight="1" x14ac:dyDescent="0.25">
      <c r="A105" s="74">
        <v>102</v>
      </c>
      <c r="B105" s="74">
        <v>84</v>
      </c>
      <c r="C105" s="14" t="s">
        <v>142</v>
      </c>
      <c r="D105" s="33" t="s">
        <v>41</v>
      </c>
      <c r="E105" s="13" t="s">
        <v>27</v>
      </c>
      <c r="F105" s="14">
        <v>9</v>
      </c>
      <c r="G105" s="11" t="s">
        <v>28</v>
      </c>
      <c r="H105" s="11" t="s">
        <v>143</v>
      </c>
      <c r="I105" s="26">
        <v>10</v>
      </c>
      <c r="J105" s="18">
        <v>7</v>
      </c>
      <c r="K105" s="18">
        <v>1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1</v>
      </c>
      <c r="S105" s="18">
        <v>1</v>
      </c>
      <c r="T105" s="18">
        <v>2</v>
      </c>
      <c r="U105" s="18">
        <v>0</v>
      </c>
      <c r="V105" s="18">
        <v>16</v>
      </c>
      <c r="W105" s="19">
        <f t="shared" si="7"/>
        <v>28</v>
      </c>
      <c r="X105" s="20">
        <f t="shared" si="6"/>
        <v>0.28282828282828282</v>
      </c>
      <c r="Y105" s="21"/>
    </row>
    <row r="106" spans="1:25" ht="15" customHeight="1" x14ac:dyDescent="0.25">
      <c r="A106" s="14">
        <v>103</v>
      </c>
      <c r="B106" s="14">
        <v>99</v>
      </c>
      <c r="C106" s="14" t="s">
        <v>144</v>
      </c>
      <c r="D106" s="12" t="s">
        <v>26</v>
      </c>
      <c r="E106" s="13" t="s">
        <v>27</v>
      </c>
      <c r="F106" s="14">
        <v>9</v>
      </c>
      <c r="G106" s="11" t="s">
        <v>28</v>
      </c>
      <c r="H106" s="30">
        <v>39242</v>
      </c>
      <c r="I106" s="26">
        <v>38</v>
      </c>
      <c r="J106" s="18">
        <v>6</v>
      </c>
      <c r="K106" s="18">
        <v>0</v>
      </c>
      <c r="L106" s="18">
        <v>0</v>
      </c>
      <c r="M106" s="18">
        <v>0</v>
      </c>
      <c r="N106" s="18">
        <v>0</v>
      </c>
      <c r="O106" s="18">
        <v>1</v>
      </c>
      <c r="P106" s="18">
        <v>0</v>
      </c>
      <c r="Q106" s="18">
        <v>0</v>
      </c>
      <c r="R106" s="18">
        <v>1</v>
      </c>
      <c r="S106" s="18">
        <v>0</v>
      </c>
      <c r="T106" s="18">
        <v>0</v>
      </c>
      <c r="U106" s="18">
        <v>0</v>
      </c>
      <c r="V106" s="18">
        <v>20</v>
      </c>
      <c r="W106" s="19">
        <f t="shared" si="7"/>
        <v>28</v>
      </c>
      <c r="X106" s="20">
        <f t="shared" si="6"/>
        <v>0.28282828282828282</v>
      </c>
      <c r="Y106" s="21"/>
    </row>
    <row r="107" spans="1:25" ht="15" customHeight="1" x14ac:dyDescent="0.25">
      <c r="A107" s="74">
        <v>104</v>
      </c>
      <c r="B107" s="74">
        <v>124</v>
      </c>
      <c r="C107" s="14" t="s">
        <v>145</v>
      </c>
      <c r="D107" s="12" t="s">
        <v>26</v>
      </c>
      <c r="E107" s="13" t="s">
        <v>27</v>
      </c>
      <c r="F107" s="14">
        <v>9</v>
      </c>
      <c r="G107" s="11" t="s">
        <v>28</v>
      </c>
      <c r="H107" s="30">
        <v>39376</v>
      </c>
      <c r="I107" s="26">
        <v>82</v>
      </c>
      <c r="J107" s="18">
        <v>5</v>
      </c>
      <c r="K107" s="18">
        <v>1</v>
      </c>
      <c r="L107" s="18">
        <v>0</v>
      </c>
      <c r="M107" s="18">
        <v>2</v>
      </c>
      <c r="N107" s="18">
        <v>0</v>
      </c>
      <c r="O107" s="18">
        <v>2</v>
      </c>
      <c r="P107" s="18">
        <v>1</v>
      </c>
      <c r="Q107" s="18">
        <v>0</v>
      </c>
      <c r="R107" s="18">
        <v>0</v>
      </c>
      <c r="S107" s="18">
        <v>0</v>
      </c>
      <c r="T107" s="18">
        <v>0</v>
      </c>
      <c r="U107" s="18">
        <v>1</v>
      </c>
      <c r="V107" s="18">
        <v>16</v>
      </c>
      <c r="W107" s="19">
        <f t="shared" si="7"/>
        <v>28</v>
      </c>
      <c r="X107" s="20">
        <f t="shared" si="6"/>
        <v>0.28282828282828282</v>
      </c>
      <c r="Y107" s="21"/>
    </row>
    <row r="108" spans="1:25" ht="15" customHeight="1" x14ac:dyDescent="0.25">
      <c r="A108" s="14">
        <v>105</v>
      </c>
      <c r="B108" s="74">
        <v>14</v>
      </c>
      <c r="C108" s="14" t="s">
        <v>146</v>
      </c>
      <c r="D108" s="12" t="s">
        <v>26</v>
      </c>
      <c r="E108" s="13" t="s">
        <v>27</v>
      </c>
      <c r="F108" s="14">
        <v>9</v>
      </c>
      <c r="G108" s="22" t="s">
        <v>45</v>
      </c>
      <c r="H108" s="25">
        <v>39358</v>
      </c>
      <c r="I108" s="26">
        <v>57</v>
      </c>
      <c r="J108" s="18">
        <v>6</v>
      </c>
      <c r="K108" s="18">
        <v>2</v>
      </c>
      <c r="L108" s="18">
        <v>1</v>
      </c>
      <c r="M108" s="18">
        <v>0</v>
      </c>
      <c r="N108" s="18">
        <v>0</v>
      </c>
      <c r="O108" s="18">
        <v>3</v>
      </c>
      <c r="P108" s="18">
        <v>0</v>
      </c>
      <c r="Q108" s="18">
        <v>4</v>
      </c>
      <c r="R108" s="18">
        <v>0</v>
      </c>
      <c r="S108" s="18">
        <v>1</v>
      </c>
      <c r="T108" s="18">
        <v>0</v>
      </c>
      <c r="U108" s="18">
        <v>0</v>
      </c>
      <c r="V108" s="18">
        <v>10</v>
      </c>
      <c r="W108" s="19">
        <f t="shared" si="7"/>
        <v>27</v>
      </c>
      <c r="X108" s="20">
        <f t="shared" si="6"/>
        <v>0.27272727272727271</v>
      </c>
      <c r="Y108" s="21"/>
    </row>
    <row r="109" spans="1:25" ht="15" customHeight="1" x14ac:dyDescent="0.25">
      <c r="A109" s="74">
        <v>106</v>
      </c>
      <c r="B109" s="14">
        <v>57</v>
      </c>
      <c r="C109" s="14" t="s">
        <v>147</v>
      </c>
      <c r="D109" s="12" t="s">
        <v>26</v>
      </c>
      <c r="E109" s="13" t="s">
        <v>27</v>
      </c>
      <c r="F109" s="14">
        <v>9</v>
      </c>
      <c r="G109" s="31" t="s">
        <v>28</v>
      </c>
      <c r="H109" s="23" t="s">
        <v>148</v>
      </c>
      <c r="I109" s="42">
        <v>90</v>
      </c>
      <c r="J109" s="18">
        <v>4</v>
      </c>
      <c r="K109" s="18">
        <v>0</v>
      </c>
      <c r="L109" s="18">
        <v>2</v>
      </c>
      <c r="M109" s="18">
        <v>2</v>
      </c>
      <c r="N109" s="18">
        <v>0</v>
      </c>
      <c r="O109" s="18">
        <v>0</v>
      </c>
      <c r="P109" s="18">
        <v>0</v>
      </c>
      <c r="Q109" s="18">
        <v>1</v>
      </c>
      <c r="R109" s="18">
        <v>0</v>
      </c>
      <c r="S109" s="18">
        <v>0</v>
      </c>
      <c r="T109" s="18">
        <v>0</v>
      </c>
      <c r="U109" s="18">
        <v>0</v>
      </c>
      <c r="V109" s="18">
        <v>18</v>
      </c>
      <c r="W109" s="19">
        <f t="shared" si="7"/>
        <v>27</v>
      </c>
      <c r="X109" s="20">
        <f t="shared" si="6"/>
        <v>0.27272727272727271</v>
      </c>
      <c r="Y109" s="21"/>
    </row>
    <row r="110" spans="1:25" ht="15" customHeight="1" x14ac:dyDescent="0.25">
      <c r="A110" s="14">
        <v>107</v>
      </c>
      <c r="B110" s="74">
        <v>176</v>
      </c>
      <c r="C110" s="14" t="s">
        <v>149</v>
      </c>
      <c r="D110" s="33" t="s">
        <v>41</v>
      </c>
      <c r="E110" s="13" t="s">
        <v>27</v>
      </c>
      <c r="F110" s="14">
        <v>9</v>
      </c>
      <c r="G110" s="52" t="s">
        <v>28</v>
      </c>
      <c r="H110" s="53">
        <v>39220</v>
      </c>
      <c r="I110" s="54">
        <v>26</v>
      </c>
      <c r="J110" s="18">
        <v>7</v>
      </c>
      <c r="K110" s="18">
        <v>0</v>
      </c>
      <c r="L110" s="18">
        <v>0</v>
      </c>
      <c r="M110" s="18">
        <v>0</v>
      </c>
      <c r="N110" s="18">
        <v>0</v>
      </c>
      <c r="O110" s="18">
        <v>3</v>
      </c>
      <c r="P110" s="18">
        <v>1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16</v>
      </c>
      <c r="W110" s="19">
        <f t="shared" si="7"/>
        <v>27</v>
      </c>
      <c r="X110" s="20">
        <f t="shared" si="6"/>
        <v>0.27272727272727271</v>
      </c>
      <c r="Y110" s="21"/>
    </row>
    <row r="111" spans="1:25" ht="23.45" customHeight="1" x14ac:dyDescent="0.25">
      <c r="A111" s="74">
        <v>108</v>
      </c>
      <c r="B111" s="14">
        <v>187</v>
      </c>
      <c r="C111" s="14" t="s">
        <v>150</v>
      </c>
      <c r="D111" s="12" t="s">
        <v>26</v>
      </c>
      <c r="E111" s="13" t="s">
        <v>27</v>
      </c>
      <c r="F111" s="14">
        <v>9</v>
      </c>
      <c r="G111" s="22" t="s">
        <v>28</v>
      </c>
      <c r="H111" s="30">
        <v>39234</v>
      </c>
      <c r="I111" s="55" t="s">
        <v>151</v>
      </c>
      <c r="J111" s="18">
        <v>7</v>
      </c>
      <c r="K111" s="18">
        <v>0</v>
      </c>
      <c r="L111" s="18">
        <v>1</v>
      </c>
      <c r="M111" s="18">
        <v>1</v>
      </c>
      <c r="N111" s="18">
        <v>0</v>
      </c>
      <c r="O111" s="18">
        <v>0</v>
      </c>
      <c r="P111" s="18">
        <v>0</v>
      </c>
      <c r="Q111" s="18">
        <v>0</v>
      </c>
      <c r="R111" s="18">
        <v>1</v>
      </c>
      <c r="S111" s="18">
        <v>2</v>
      </c>
      <c r="T111" s="18">
        <v>0</v>
      </c>
      <c r="U111" s="18">
        <v>0</v>
      </c>
      <c r="V111" s="18">
        <v>15</v>
      </c>
      <c r="W111" s="19">
        <f t="shared" si="7"/>
        <v>27</v>
      </c>
      <c r="X111" s="20">
        <f t="shared" si="6"/>
        <v>0.27272727272727271</v>
      </c>
      <c r="Y111" s="21"/>
    </row>
    <row r="112" spans="1:25" ht="15" customHeight="1" x14ac:dyDescent="0.25">
      <c r="A112" s="14">
        <v>109</v>
      </c>
      <c r="B112" s="74">
        <v>4</v>
      </c>
      <c r="C112" s="14" t="s">
        <v>152</v>
      </c>
      <c r="D112" s="12" t="s">
        <v>26</v>
      </c>
      <c r="E112" s="13" t="s">
        <v>27</v>
      </c>
      <c r="F112" s="14">
        <v>9</v>
      </c>
      <c r="G112" s="37" t="s">
        <v>28</v>
      </c>
      <c r="H112" s="30">
        <v>39422</v>
      </c>
      <c r="I112" s="26">
        <v>86</v>
      </c>
      <c r="J112" s="18">
        <v>7</v>
      </c>
      <c r="K112" s="18">
        <v>0</v>
      </c>
      <c r="L112" s="18">
        <v>1</v>
      </c>
      <c r="M112" s="18">
        <v>1</v>
      </c>
      <c r="N112" s="18">
        <v>0</v>
      </c>
      <c r="O112" s="18">
        <v>3</v>
      </c>
      <c r="P112" s="18">
        <v>0</v>
      </c>
      <c r="Q112" s="18">
        <v>0</v>
      </c>
      <c r="R112" s="18">
        <v>1</v>
      </c>
      <c r="S112" s="18">
        <v>0</v>
      </c>
      <c r="T112" s="18">
        <v>0</v>
      </c>
      <c r="U112" s="18">
        <v>0</v>
      </c>
      <c r="V112" s="18">
        <v>13</v>
      </c>
      <c r="W112" s="19">
        <f t="shared" si="7"/>
        <v>26</v>
      </c>
      <c r="X112" s="20">
        <f t="shared" si="6"/>
        <v>0.26262626262626265</v>
      </c>
      <c r="Y112" s="21"/>
    </row>
    <row r="113" spans="1:25" ht="15" customHeight="1" x14ac:dyDescent="0.25">
      <c r="A113" s="74">
        <v>110</v>
      </c>
      <c r="B113" s="74">
        <v>54</v>
      </c>
      <c r="C113" s="14" t="s">
        <v>153</v>
      </c>
      <c r="D113" s="33" t="s">
        <v>41</v>
      </c>
      <c r="E113" s="13" t="s">
        <v>27</v>
      </c>
      <c r="F113" s="14">
        <v>9</v>
      </c>
      <c r="G113" s="11" t="s">
        <v>28</v>
      </c>
      <c r="H113" s="30">
        <v>39161</v>
      </c>
      <c r="I113" s="26">
        <v>9</v>
      </c>
      <c r="J113" s="18">
        <v>9</v>
      </c>
      <c r="K113" s="18">
        <v>1</v>
      </c>
      <c r="L113" s="18">
        <v>0</v>
      </c>
      <c r="M113" s="18">
        <v>0</v>
      </c>
      <c r="N113" s="18">
        <v>0</v>
      </c>
      <c r="O113" s="18">
        <v>0</v>
      </c>
      <c r="P113" s="18">
        <v>1</v>
      </c>
      <c r="Q113" s="18">
        <v>1</v>
      </c>
      <c r="R113" s="18">
        <v>1</v>
      </c>
      <c r="S113" s="18">
        <v>0</v>
      </c>
      <c r="T113" s="18">
        <v>0</v>
      </c>
      <c r="U113" s="18">
        <v>0</v>
      </c>
      <c r="V113" s="18">
        <v>13</v>
      </c>
      <c r="W113" s="19">
        <f t="shared" si="7"/>
        <v>26</v>
      </c>
      <c r="X113" s="20">
        <f t="shared" ref="X113:X144" si="8">W113/99</f>
        <v>0.26262626262626265</v>
      </c>
      <c r="Y113" s="21"/>
    </row>
    <row r="114" spans="1:25" ht="15" customHeight="1" x14ac:dyDescent="0.25">
      <c r="A114" s="14">
        <v>111</v>
      </c>
      <c r="B114" s="14">
        <v>185</v>
      </c>
      <c r="C114" s="14" t="s">
        <v>154</v>
      </c>
      <c r="D114" s="33" t="s">
        <v>55</v>
      </c>
      <c r="E114" s="13" t="s">
        <v>27</v>
      </c>
      <c r="F114" s="14">
        <v>9</v>
      </c>
      <c r="G114" s="48" t="s">
        <v>45</v>
      </c>
      <c r="H114" s="48" t="s">
        <v>155</v>
      </c>
      <c r="I114" s="49">
        <v>11</v>
      </c>
      <c r="J114" s="18">
        <v>7</v>
      </c>
      <c r="K114" s="18">
        <v>0</v>
      </c>
      <c r="L114" s="18">
        <v>0</v>
      </c>
      <c r="M114" s="18">
        <v>1</v>
      </c>
      <c r="N114" s="18">
        <v>0</v>
      </c>
      <c r="O114" s="18">
        <v>0</v>
      </c>
      <c r="P114" s="18">
        <v>0</v>
      </c>
      <c r="Q114" s="18">
        <v>1</v>
      </c>
      <c r="R114" s="18">
        <v>0</v>
      </c>
      <c r="S114" s="18">
        <v>1</v>
      </c>
      <c r="T114" s="18">
        <v>1</v>
      </c>
      <c r="U114" s="18">
        <v>2</v>
      </c>
      <c r="V114" s="18">
        <v>13</v>
      </c>
      <c r="W114" s="19">
        <f t="shared" si="7"/>
        <v>26</v>
      </c>
      <c r="X114" s="20">
        <f t="shared" si="8"/>
        <v>0.26262626262626265</v>
      </c>
      <c r="Y114" s="21"/>
    </row>
    <row r="115" spans="1:25" ht="15" customHeight="1" x14ac:dyDescent="0.25">
      <c r="A115" s="74">
        <v>112</v>
      </c>
      <c r="B115" s="14">
        <v>5</v>
      </c>
      <c r="C115" s="14" t="s">
        <v>156</v>
      </c>
      <c r="D115" s="12" t="s">
        <v>26</v>
      </c>
      <c r="E115" s="13" t="s">
        <v>27</v>
      </c>
      <c r="F115" s="14">
        <v>9</v>
      </c>
      <c r="G115" s="27" t="s">
        <v>45</v>
      </c>
      <c r="H115" s="28">
        <v>39228</v>
      </c>
      <c r="I115" s="29">
        <v>67</v>
      </c>
      <c r="J115" s="18">
        <v>7</v>
      </c>
      <c r="K115" s="18">
        <v>0</v>
      </c>
      <c r="L115" s="18">
        <v>1</v>
      </c>
      <c r="M115" s="18">
        <v>2</v>
      </c>
      <c r="N115" s="18">
        <v>0</v>
      </c>
      <c r="O115" s="18">
        <v>0</v>
      </c>
      <c r="P115" s="18">
        <v>1</v>
      </c>
      <c r="Q115" s="18">
        <v>1</v>
      </c>
      <c r="R115" s="18">
        <v>4</v>
      </c>
      <c r="S115" s="18">
        <v>1</v>
      </c>
      <c r="T115" s="18">
        <v>0</v>
      </c>
      <c r="U115" s="18">
        <v>0</v>
      </c>
      <c r="V115" s="18">
        <v>8</v>
      </c>
      <c r="W115" s="19">
        <f t="shared" si="7"/>
        <v>25</v>
      </c>
      <c r="X115" s="20">
        <f t="shared" si="8"/>
        <v>0.25252525252525254</v>
      </c>
      <c r="Y115" s="21"/>
    </row>
    <row r="116" spans="1:25" ht="15" customHeight="1" x14ac:dyDescent="0.25">
      <c r="A116" s="14">
        <v>113</v>
      </c>
      <c r="B116" s="14">
        <v>73</v>
      </c>
      <c r="C116" s="14" t="s">
        <v>157</v>
      </c>
      <c r="D116" s="12" t="s">
        <v>26</v>
      </c>
      <c r="E116" s="13" t="s">
        <v>27</v>
      </c>
      <c r="F116" s="14">
        <v>9</v>
      </c>
      <c r="G116" s="22" t="s">
        <v>28</v>
      </c>
      <c r="H116" s="30">
        <v>39117</v>
      </c>
      <c r="I116" s="24">
        <v>72</v>
      </c>
      <c r="J116" s="18">
        <v>6</v>
      </c>
      <c r="K116" s="18">
        <v>0</v>
      </c>
      <c r="L116" s="18">
        <v>1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2</v>
      </c>
      <c r="S116" s="18">
        <v>1</v>
      </c>
      <c r="T116" s="18">
        <v>0</v>
      </c>
      <c r="U116" s="18">
        <v>0</v>
      </c>
      <c r="V116" s="18">
        <v>15</v>
      </c>
      <c r="W116" s="19">
        <f t="shared" si="7"/>
        <v>25</v>
      </c>
      <c r="X116" s="20">
        <f t="shared" si="8"/>
        <v>0.25252525252525254</v>
      </c>
      <c r="Y116" s="21"/>
    </row>
    <row r="117" spans="1:25" ht="15" customHeight="1" x14ac:dyDescent="0.25">
      <c r="A117" s="74">
        <v>114</v>
      </c>
      <c r="B117" s="74">
        <v>82</v>
      </c>
      <c r="C117" s="14" t="s">
        <v>158</v>
      </c>
      <c r="D117" s="12" t="s">
        <v>26</v>
      </c>
      <c r="E117" s="13" t="s">
        <v>27</v>
      </c>
      <c r="F117" s="14">
        <v>9</v>
      </c>
      <c r="G117" s="11" t="s">
        <v>28</v>
      </c>
      <c r="H117" s="30">
        <v>39306</v>
      </c>
      <c r="I117" s="26">
        <v>58</v>
      </c>
      <c r="J117" s="18">
        <v>6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1</v>
      </c>
      <c r="T117" s="18">
        <v>0</v>
      </c>
      <c r="U117" s="18">
        <v>0</v>
      </c>
      <c r="V117" s="18">
        <v>18</v>
      </c>
      <c r="W117" s="19">
        <f t="shared" si="7"/>
        <v>25</v>
      </c>
      <c r="X117" s="20">
        <f t="shared" si="8"/>
        <v>0.25252525252525254</v>
      </c>
      <c r="Y117" s="21"/>
    </row>
    <row r="118" spans="1:25" ht="15" customHeight="1" x14ac:dyDescent="0.25">
      <c r="A118" s="14">
        <v>115</v>
      </c>
      <c r="B118" s="14">
        <v>91</v>
      </c>
      <c r="C118" s="14" t="s">
        <v>159</v>
      </c>
      <c r="D118" s="33" t="s">
        <v>41</v>
      </c>
      <c r="E118" s="13" t="s">
        <v>27</v>
      </c>
      <c r="F118" s="14">
        <v>9</v>
      </c>
      <c r="G118" s="11" t="s">
        <v>28</v>
      </c>
      <c r="H118" s="11" t="s">
        <v>160</v>
      </c>
      <c r="I118" s="26">
        <v>10</v>
      </c>
      <c r="J118" s="18">
        <v>7</v>
      </c>
      <c r="K118" s="18">
        <v>0</v>
      </c>
      <c r="L118" s="18">
        <v>1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1</v>
      </c>
      <c r="S118" s="18">
        <v>0</v>
      </c>
      <c r="T118" s="18">
        <v>0</v>
      </c>
      <c r="U118" s="18">
        <v>0</v>
      </c>
      <c r="V118" s="18">
        <v>16</v>
      </c>
      <c r="W118" s="19">
        <f t="shared" si="7"/>
        <v>25</v>
      </c>
      <c r="X118" s="20">
        <f t="shared" si="8"/>
        <v>0.25252525252525254</v>
      </c>
      <c r="Y118" s="21"/>
    </row>
    <row r="119" spans="1:25" ht="15" customHeight="1" x14ac:dyDescent="0.25">
      <c r="A119" s="74">
        <v>116</v>
      </c>
      <c r="B119" s="14">
        <v>145</v>
      </c>
      <c r="C119" s="14" t="s">
        <v>161</v>
      </c>
      <c r="D119" s="12" t="s">
        <v>26</v>
      </c>
      <c r="E119" s="13" t="s">
        <v>27</v>
      </c>
      <c r="F119" s="14">
        <v>9</v>
      </c>
      <c r="G119" s="22" t="s">
        <v>45</v>
      </c>
      <c r="H119" s="25">
        <v>39200</v>
      </c>
      <c r="I119" s="26">
        <v>57</v>
      </c>
      <c r="J119" s="18">
        <v>5</v>
      </c>
      <c r="K119" s="18">
        <v>1</v>
      </c>
      <c r="L119" s="18">
        <v>0</v>
      </c>
      <c r="M119" s="18">
        <v>0</v>
      </c>
      <c r="N119" s="18">
        <v>0</v>
      </c>
      <c r="O119" s="18">
        <v>3</v>
      </c>
      <c r="P119" s="18">
        <v>0</v>
      </c>
      <c r="Q119" s="18">
        <v>1</v>
      </c>
      <c r="R119" s="18">
        <v>0</v>
      </c>
      <c r="S119" s="18">
        <v>0</v>
      </c>
      <c r="T119" s="18">
        <v>2</v>
      </c>
      <c r="U119" s="18">
        <v>2</v>
      </c>
      <c r="V119" s="18">
        <v>11</v>
      </c>
      <c r="W119" s="19">
        <f t="shared" si="7"/>
        <v>25</v>
      </c>
      <c r="X119" s="20">
        <f t="shared" si="8"/>
        <v>0.25252525252525254</v>
      </c>
      <c r="Y119" s="21"/>
    </row>
    <row r="120" spans="1:25" ht="15" customHeight="1" x14ac:dyDescent="0.25">
      <c r="A120" s="14">
        <v>117</v>
      </c>
      <c r="B120" s="14">
        <v>149</v>
      </c>
      <c r="C120" s="14" t="s">
        <v>162</v>
      </c>
      <c r="D120" s="12" t="s">
        <v>26</v>
      </c>
      <c r="E120" s="13" t="s">
        <v>27</v>
      </c>
      <c r="F120" s="14">
        <v>9</v>
      </c>
      <c r="G120" s="22" t="s">
        <v>28</v>
      </c>
      <c r="H120" s="30">
        <v>39253</v>
      </c>
      <c r="I120" s="24">
        <v>66</v>
      </c>
      <c r="J120" s="18">
        <v>5</v>
      </c>
      <c r="K120" s="18">
        <v>0</v>
      </c>
      <c r="L120" s="18">
        <v>1</v>
      </c>
      <c r="M120" s="18">
        <v>2</v>
      </c>
      <c r="N120" s="18">
        <v>0</v>
      </c>
      <c r="O120" s="18">
        <v>0</v>
      </c>
      <c r="P120" s="18">
        <v>0</v>
      </c>
      <c r="Q120" s="18">
        <v>0</v>
      </c>
      <c r="R120" s="18">
        <v>1</v>
      </c>
      <c r="S120" s="18">
        <v>0</v>
      </c>
      <c r="T120" s="18">
        <v>0</v>
      </c>
      <c r="U120" s="18">
        <v>0</v>
      </c>
      <c r="V120" s="18">
        <v>16</v>
      </c>
      <c r="W120" s="19">
        <f t="shared" si="7"/>
        <v>25</v>
      </c>
      <c r="X120" s="20">
        <f t="shared" si="8"/>
        <v>0.25252525252525254</v>
      </c>
      <c r="Y120" s="21"/>
    </row>
    <row r="121" spans="1:25" ht="22.15" customHeight="1" x14ac:dyDescent="0.25">
      <c r="A121" s="74">
        <v>118</v>
      </c>
      <c r="B121" s="14">
        <v>69</v>
      </c>
      <c r="C121" s="14" t="s">
        <v>163</v>
      </c>
      <c r="D121" s="12" t="s">
        <v>26</v>
      </c>
      <c r="E121" s="13" t="s">
        <v>27</v>
      </c>
      <c r="F121" s="14">
        <v>9</v>
      </c>
      <c r="G121" s="22" t="s">
        <v>45</v>
      </c>
      <c r="H121" s="30">
        <v>39276</v>
      </c>
      <c r="I121" s="55" t="s">
        <v>151</v>
      </c>
      <c r="J121" s="18">
        <v>5</v>
      </c>
      <c r="K121" s="18">
        <v>0</v>
      </c>
      <c r="L121" s="18">
        <v>1</v>
      </c>
      <c r="M121" s="18">
        <v>1</v>
      </c>
      <c r="N121" s="18">
        <v>0</v>
      </c>
      <c r="O121" s="18">
        <v>2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15</v>
      </c>
      <c r="W121" s="19">
        <f t="shared" si="7"/>
        <v>24</v>
      </c>
      <c r="X121" s="20">
        <f t="shared" si="8"/>
        <v>0.24242424242424243</v>
      </c>
      <c r="Y121" s="21"/>
    </row>
    <row r="122" spans="1:25" ht="15" customHeight="1" x14ac:dyDescent="0.25">
      <c r="A122" s="14">
        <v>119</v>
      </c>
      <c r="B122" s="14">
        <v>105</v>
      </c>
      <c r="C122" s="14" t="s">
        <v>164</v>
      </c>
      <c r="D122" s="12" t="s">
        <v>26</v>
      </c>
      <c r="E122" s="13" t="s">
        <v>27</v>
      </c>
      <c r="F122" s="14">
        <v>9</v>
      </c>
      <c r="G122" s="13" t="s">
        <v>28</v>
      </c>
      <c r="H122" s="41">
        <v>39140</v>
      </c>
      <c r="I122" s="43">
        <v>77</v>
      </c>
      <c r="J122" s="18">
        <v>6</v>
      </c>
      <c r="K122" s="18">
        <v>0</v>
      </c>
      <c r="L122" s="18">
        <v>0</v>
      </c>
      <c r="M122" s="18">
        <v>1</v>
      </c>
      <c r="N122" s="18">
        <v>0</v>
      </c>
      <c r="O122" s="18">
        <v>2</v>
      </c>
      <c r="P122" s="18">
        <v>1</v>
      </c>
      <c r="Q122" s="18">
        <v>0</v>
      </c>
      <c r="R122" s="18">
        <v>0</v>
      </c>
      <c r="S122" s="18">
        <v>0</v>
      </c>
      <c r="T122" s="18">
        <v>0</v>
      </c>
      <c r="U122" s="18">
        <v>1</v>
      </c>
      <c r="V122" s="18">
        <v>13</v>
      </c>
      <c r="W122" s="19">
        <f t="shared" si="7"/>
        <v>24</v>
      </c>
      <c r="X122" s="20">
        <f t="shared" si="8"/>
        <v>0.24242424242424243</v>
      </c>
      <c r="Y122" s="21"/>
    </row>
    <row r="123" spans="1:25" ht="15" customHeight="1" x14ac:dyDescent="0.25">
      <c r="A123" s="74">
        <v>120</v>
      </c>
      <c r="B123" s="74">
        <v>78</v>
      </c>
      <c r="C123" s="14" t="s">
        <v>165</v>
      </c>
      <c r="D123" s="12" t="s">
        <v>26</v>
      </c>
      <c r="E123" s="13" t="s">
        <v>27</v>
      </c>
      <c r="F123" s="14">
        <v>9</v>
      </c>
      <c r="G123" s="38" t="s">
        <v>45</v>
      </c>
      <c r="H123" s="56" t="s">
        <v>166</v>
      </c>
      <c r="I123" s="40">
        <v>33</v>
      </c>
      <c r="J123" s="18">
        <v>5</v>
      </c>
      <c r="K123" s="18">
        <v>0</v>
      </c>
      <c r="L123" s="18">
        <v>1</v>
      </c>
      <c r="M123" s="18">
        <v>0</v>
      </c>
      <c r="N123" s="18">
        <v>0</v>
      </c>
      <c r="O123" s="18">
        <v>1</v>
      </c>
      <c r="P123" s="18">
        <v>2</v>
      </c>
      <c r="Q123" s="18">
        <v>1</v>
      </c>
      <c r="R123" s="18">
        <v>1</v>
      </c>
      <c r="S123" s="18">
        <v>0</v>
      </c>
      <c r="T123" s="18">
        <v>0</v>
      </c>
      <c r="U123" s="18">
        <v>1</v>
      </c>
      <c r="V123" s="18">
        <v>11</v>
      </c>
      <c r="W123" s="19">
        <f t="shared" si="7"/>
        <v>23</v>
      </c>
      <c r="X123" s="20">
        <f t="shared" si="8"/>
        <v>0.23232323232323232</v>
      </c>
      <c r="Y123" s="21"/>
    </row>
    <row r="124" spans="1:25" ht="15" customHeight="1" x14ac:dyDescent="0.25">
      <c r="A124" s="14">
        <v>121</v>
      </c>
      <c r="B124" s="14">
        <v>119</v>
      </c>
      <c r="C124" s="14" t="s">
        <v>167</v>
      </c>
      <c r="D124" s="12" t="s">
        <v>26</v>
      </c>
      <c r="E124" s="13" t="s">
        <v>27</v>
      </c>
      <c r="F124" s="14">
        <v>9</v>
      </c>
      <c r="G124" s="22" t="s">
        <v>28</v>
      </c>
      <c r="H124" s="30">
        <v>39055</v>
      </c>
      <c r="I124" s="32">
        <v>62</v>
      </c>
      <c r="J124" s="18">
        <v>3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5</v>
      </c>
      <c r="S124" s="18">
        <v>0</v>
      </c>
      <c r="T124" s="18">
        <v>0</v>
      </c>
      <c r="U124" s="18">
        <v>0</v>
      </c>
      <c r="V124" s="18">
        <v>15</v>
      </c>
      <c r="W124" s="19">
        <f t="shared" si="7"/>
        <v>23</v>
      </c>
      <c r="X124" s="20">
        <f t="shared" si="8"/>
        <v>0.23232323232323232</v>
      </c>
      <c r="Y124" s="21"/>
    </row>
    <row r="125" spans="1:25" ht="15" customHeight="1" x14ac:dyDescent="0.25">
      <c r="A125" s="74">
        <v>122</v>
      </c>
      <c r="B125" s="74">
        <v>122</v>
      </c>
      <c r="C125" s="14" t="s">
        <v>168</v>
      </c>
      <c r="D125" s="12" t="s">
        <v>26</v>
      </c>
      <c r="E125" s="13" t="s">
        <v>27</v>
      </c>
      <c r="F125" s="14">
        <v>9</v>
      </c>
      <c r="G125" s="45" t="s">
        <v>45</v>
      </c>
      <c r="H125" s="46">
        <v>39329</v>
      </c>
      <c r="I125" s="43">
        <v>73</v>
      </c>
      <c r="J125" s="18">
        <v>5</v>
      </c>
      <c r="K125" s="18">
        <v>0</v>
      </c>
      <c r="L125" s="18">
        <v>1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1</v>
      </c>
      <c r="S125" s="18">
        <v>0</v>
      </c>
      <c r="T125" s="18">
        <v>0</v>
      </c>
      <c r="U125" s="18">
        <v>0</v>
      </c>
      <c r="V125" s="18">
        <v>16</v>
      </c>
      <c r="W125" s="19">
        <f t="shared" si="7"/>
        <v>23</v>
      </c>
      <c r="X125" s="20">
        <f t="shared" si="8"/>
        <v>0.23232323232323232</v>
      </c>
      <c r="Y125" s="21"/>
    </row>
    <row r="126" spans="1:25" ht="15" customHeight="1" x14ac:dyDescent="0.25">
      <c r="A126" s="14">
        <v>123</v>
      </c>
      <c r="B126" s="14">
        <v>125</v>
      </c>
      <c r="C126" s="14" t="s">
        <v>169</v>
      </c>
      <c r="D126" s="12" t="s">
        <v>26</v>
      </c>
      <c r="E126" s="13" t="s">
        <v>27</v>
      </c>
      <c r="F126" s="14">
        <v>9</v>
      </c>
      <c r="G126" s="11" t="s">
        <v>45</v>
      </c>
      <c r="H126" s="30">
        <v>39121</v>
      </c>
      <c r="I126" s="26">
        <v>58</v>
      </c>
      <c r="J126" s="18">
        <v>6</v>
      </c>
      <c r="K126" s="18">
        <v>0</v>
      </c>
      <c r="L126" s="18">
        <v>1</v>
      </c>
      <c r="M126" s="18">
        <v>2</v>
      </c>
      <c r="N126" s="18">
        <v>0</v>
      </c>
      <c r="O126" s="18">
        <v>0</v>
      </c>
      <c r="P126" s="18">
        <v>0</v>
      </c>
      <c r="Q126" s="18">
        <v>1</v>
      </c>
      <c r="R126" s="18">
        <v>2</v>
      </c>
      <c r="S126" s="18">
        <v>0</v>
      </c>
      <c r="T126" s="18">
        <v>0</v>
      </c>
      <c r="U126" s="18">
        <v>0</v>
      </c>
      <c r="V126" s="18">
        <v>10</v>
      </c>
      <c r="W126" s="19">
        <f t="shared" si="7"/>
        <v>22</v>
      </c>
      <c r="X126" s="20">
        <f t="shared" si="8"/>
        <v>0.22222222222222221</v>
      </c>
      <c r="Y126" s="21"/>
    </row>
    <row r="127" spans="1:25" ht="15" customHeight="1" x14ac:dyDescent="0.25">
      <c r="A127" s="74">
        <v>124</v>
      </c>
      <c r="B127" s="14">
        <v>175</v>
      </c>
      <c r="C127" s="14" t="s">
        <v>170</v>
      </c>
      <c r="D127" s="12" t="s">
        <v>26</v>
      </c>
      <c r="E127" s="13" t="s">
        <v>27</v>
      </c>
      <c r="F127" s="14">
        <v>9</v>
      </c>
      <c r="G127" s="11" t="s">
        <v>28</v>
      </c>
      <c r="H127" s="30">
        <v>39334</v>
      </c>
      <c r="I127" s="26" t="s">
        <v>171</v>
      </c>
      <c r="J127" s="18">
        <v>7</v>
      </c>
      <c r="K127" s="18">
        <v>0</v>
      </c>
      <c r="L127" s="18">
        <v>1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2</v>
      </c>
      <c r="S127" s="18">
        <v>2</v>
      </c>
      <c r="T127" s="18">
        <v>0</v>
      </c>
      <c r="U127" s="18">
        <v>0</v>
      </c>
      <c r="V127" s="18">
        <v>10</v>
      </c>
      <c r="W127" s="19">
        <f t="shared" si="7"/>
        <v>22</v>
      </c>
      <c r="X127" s="20">
        <f t="shared" si="8"/>
        <v>0.22222222222222221</v>
      </c>
      <c r="Y127" s="21"/>
    </row>
    <row r="128" spans="1:25" ht="15" customHeight="1" x14ac:dyDescent="0.25">
      <c r="A128" s="14">
        <v>125</v>
      </c>
      <c r="B128" s="14">
        <v>11</v>
      </c>
      <c r="C128" s="14" t="s">
        <v>172</v>
      </c>
      <c r="D128" s="33" t="s">
        <v>41</v>
      </c>
      <c r="E128" s="13" t="s">
        <v>27</v>
      </c>
      <c r="F128" s="14">
        <v>9</v>
      </c>
      <c r="G128" s="38" t="s">
        <v>28</v>
      </c>
      <c r="H128" s="35">
        <v>39362</v>
      </c>
      <c r="I128" s="40">
        <v>21</v>
      </c>
      <c r="J128" s="18">
        <v>8</v>
      </c>
      <c r="K128" s="18">
        <v>0</v>
      </c>
      <c r="L128" s="18">
        <v>1</v>
      </c>
      <c r="M128" s="18">
        <v>1</v>
      </c>
      <c r="N128" s="18">
        <v>0</v>
      </c>
      <c r="O128" s="18">
        <v>3</v>
      </c>
      <c r="P128" s="18">
        <v>0</v>
      </c>
      <c r="Q128" s="18">
        <v>0</v>
      </c>
      <c r="R128" s="18">
        <v>0</v>
      </c>
      <c r="S128" s="18">
        <v>0</v>
      </c>
      <c r="T128" s="18">
        <v>1</v>
      </c>
      <c r="U128" s="18">
        <v>1</v>
      </c>
      <c r="V128" s="18">
        <v>6</v>
      </c>
      <c r="W128" s="19">
        <f t="shared" si="7"/>
        <v>21</v>
      </c>
      <c r="X128" s="20">
        <f t="shared" si="8"/>
        <v>0.21212121212121213</v>
      </c>
      <c r="Y128" s="21"/>
    </row>
    <row r="129" spans="1:25" ht="15" customHeight="1" x14ac:dyDescent="0.25">
      <c r="A129" s="74">
        <v>126</v>
      </c>
      <c r="B129" s="74">
        <v>132</v>
      </c>
      <c r="C129" s="14" t="s">
        <v>173</v>
      </c>
      <c r="D129" s="12" t="s">
        <v>26</v>
      </c>
      <c r="E129" s="13" t="s">
        <v>27</v>
      </c>
      <c r="F129" s="14">
        <v>9</v>
      </c>
      <c r="G129" s="50" t="s">
        <v>28</v>
      </c>
      <c r="H129" s="16">
        <v>39066</v>
      </c>
      <c r="I129" s="17">
        <v>76</v>
      </c>
      <c r="J129" s="18">
        <v>5</v>
      </c>
      <c r="K129" s="18">
        <v>0</v>
      </c>
      <c r="L129" s="18">
        <v>1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1</v>
      </c>
      <c r="S129" s="18">
        <v>0</v>
      </c>
      <c r="T129" s="18">
        <v>1</v>
      </c>
      <c r="U129" s="18">
        <v>0</v>
      </c>
      <c r="V129" s="18">
        <v>13</v>
      </c>
      <c r="W129" s="19">
        <f t="shared" si="7"/>
        <v>21</v>
      </c>
      <c r="X129" s="20">
        <f t="shared" si="8"/>
        <v>0.21212121212121213</v>
      </c>
      <c r="Y129" s="21"/>
    </row>
    <row r="130" spans="1:25" ht="15" customHeight="1" x14ac:dyDescent="0.25">
      <c r="A130" s="14">
        <v>127</v>
      </c>
      <c r="B130" s="74">
        <v>158</v>
      </c>
      <c r="C130" s="14" t="s">
        <v>174</v>
      </c>
      <c r="D130" s="33" t="s">
        <v>55</v>
      </c>
      <c r="E130" s="13" t="s">
        <v>27</v>
      </c>
      <c r="F130" s="14">
        <v>9</v>
      </c>
      <c r="G130" s="45" t="s">
        <v>28</v>
      </c>
      <c r="H130" s="46">
        <v>39283</v>
      </c>
      <c r="I130" s="32">
        <v>39</v>
      </c>
      <c r="J130" s="18">
        <v>8</v>
      </c>
      <c r="K130" s="18">
        <v>0</v>
      </c>
      <c r="L130" s="18">
        <v>1</v>
      </c>
      <c r="M130" s="18">
        <v>2</v>
      </c>
      <c r="N130" s="18">
        <v>0</v>
      </c>
      <c r="O130" s="18">
        <v>2</v>
      </c>
      <c r="P130" s="18">
        <v>0</v>
      </c>
      <c r="Q130" s="18">
        <v>1</v>
      </c>
      <c r="R130" s="18">
        <v>1</v>
      </c>
      <c r="S130" s="18">
        <v>1</v>
      </c>
      <c r="T130" s="18">
        <v>0</v>
      </c>
      <c r="U130" s="18">
        <v>0</v>
      </c>
      <c r="V130" s="18">
        <v>5</v>
      </c>
      <c r="W130" s="19">
        <f t="shared" si="7"/>
        <v>21</v>
      </c>
      <c r="X130" s="20">
        <f t="shared" si="8"/>
        <v>0.21212121212121213</v>
      </c>
      <c r="Y130" s="21"/>
    </row>
    <row r="131" spans="1:25" ht="15" customHeight="1" x14ac:dyDescent="0.25">
      <c r="A131" s="74">
        <v>128</v>
      </c>
      <c r="B131" s="14">
        <v>9</v>
      </c>
      <c r="C131" s="14" t="s">
        <v>175</v>
      </c>
      <c r="D131" s="12" t="s">
        <v>26</v>
      </c>
      <c r="E131" s="13" t="s">
        <v>27</v>
      </c>
      <c r="F131" s="14">
        <v>9</v>
      </c>
      <c r="G131" s="11" t="s">
        <v>45</v>
      </c>
      <c r="H131" s="30">
        <v>39188</v>
      </c>
      <c r="I131" s="26">
        <v>38</v>
      </c>
      <c r="J131" s="18">
        <v>6</v>
      </c>
      <c r="K131" s="18">
        <v>0</v>
      </c>
      <c r="L131" s="18">
        <v>1</v>
      </c>
      <c r="M131" s="18">
        <v>0</v>
      </c>
      <c r="N131" s="18">
        <v>0</v>
      </c>
      <c r="O131" s="18">
        <v>2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11</v>
      </c>
      <c r="W131" s="19">
        <f t="shared" si="7"/>
        <v>20</v>
      </c>
      <c r="X131" s="20">
        <f t="shared" si="8"/>
        <v>0.20202020202020202</v>
      </c>
      <c r="Y131" s="21"/>
    </row>
    <row r="132" spans="1:25" ht="15" customHeight="1" x14ac:dyDescent="0.25">
      <c r="A132" s="14">
        <v>129</v>
      </c>
      <c r="B132" s="74">
        <v>22</v>
      </c>
      <c r="C132" s="14" t="s">
        <v>176</v>
      </c>
      <c r="D132" s="12" t="s">
        <v>26</v>
      </c>
      <c r="E132" s="13" t="s">
        <v>27</v>
      </c>
      <c r="F132" s="14">
        <v>9</v>
      </c>
      <c r="G132" s="22" t="s">
        <v>28</v>
      </c>
      <c r="H132" s="25">
        <v>39322</v>
      </c>
      <c r="I132" s="26">
        <v>57</v>
      </c>
      <c r="J132" s="18">
        <v>6</v>
      </c>
      <c r="K132" s="18">
        <v>0</v>
      </c>
      <c r="L132" s="18">
        <v>0</v>
      </c>
      <c r="M132" s="18">
        <v>0</v>
      </c>
      <c r="N132" s="18">
        <v>0</v>
      </c>
      <c r="O132" s="18">
        <v>3</v>
      </c>
      <c r="P132" s="18">
        <v>0</v>
      </c>
      <c r="Q132" s="18">
        <v>0</v>
      </c>
      <c r="R132" s="18">
        <v>2</v>
      </c>
      <c r="S132" s="18">
        <v>1</v>
      </c>
      <c r="T132" s="18">
        <v>0</v>
      </c>
      <c r="U132" s="18">
        <v>0</v>
      </c>
      <c r="V132" s="18">
        <v>8</v>
      </c>
      <c r="W132" s="19">
        <f t="shared" ref="W132:W159" si="9">SUM(J132:V132)</f>
        <v>20</v>
      </c>
      <c r="X132" s="20">
        <f t="shared" si="8"/>
        <v>0.20202020202020202</v>
      </c>
      <c r="Y132" s="21"/>
    </row>
    <row r="133" spans="1:25" ht="15" customHeight="1" x14ac:dyDescent="0.25">
      <c r="A133" s="74">
        <v>130</v>
      </c>
      <c r="B133" s="14">
        <v>53</v>
      </c>
      <c r="C133" s="14" t="s">
        <v>177</v>
      </c>
      <c r="D133" s="33" t="s">
        <v>55</v>
      </c>
      <c r="E133" s="13" t="s">
        <v>27</v>
      </c>
      <c r="F133" s="14">
        <v>9</v>
      </c>
      <c r="G133" s="45" t="s">
        <v>45</v>
      </c>
      <c r="H133" s="46">
        <v>39402</v>
      </c>
      <c r="I133" s="32">
        <v>39</v>
      </c>
      <c r="J133" s="18">
        <v>5</v>
      </c>
      <c r="K133" s="18">
        <v>1</v>
      </c>
      <c r="L133" s="18">
        <v>1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13</v>
      </c>
      <c r="W133" s="19">
        <f t="shared" si="9"/>
        <v>20</v>
      </c>
      <c r="X133" s="20">
        <f t="shared" si="8"/>
        <v>0.20202020202020202</v>
      </c>
      <c r="Y133" s="21"/>
    </row>
    <row r="134" spans="1:25" ht="15" customHeight="1" x14ac:dyDescent="0.25">
      <c r="A134" s="14">
        <v>131</v>
      </c>
      <c r="B134" s="14">
        <v>65</v>
      </c>
      <c r="C134" s="14" t="s">
        <v>178</v>
      </c>
      <c r="D134" s="12" t="s">
        <v>26</v>
      </c>
      <c r="E134" s="13" t="s">
        <v>27</v>
      </c>
      <c r="F134" s="14">
        <v>9</v>
      </c>
      <c r="G134" s="50" t="s">
        <v>28</v>
      </c>
      <c r="H134" s="16">
        <v>39168</v>
      </c>
      <c r="I134" s="17">
        <v>76</v>
      </c>
      <c r="J134" s="18">
        <v>2</v>
      </c>
      <c r="K134" s="18">
        <v>0</v>
      </c>
      <c r="L134" s="18">
        <v>2</v>
      </c>
      <c r="M134" s="18">
        <v>0</v>
      </c>
      <c r="N134" s="18">
        <v>0</v>
      </c>
      <c r="O134" s="18">
        <v>1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15</v>
      </c>
      <c r="W134" s="19">
        <f t="shared" si="9"/>
        <v>20</v>
      </c>
      <c r="X134" s="20">
        <f t="shared" si="8"/>
        <v>0.20202020202020202</v>
      </c>
      <c r="Y134" s="21"/>
    </row>
    <row r="135" spans="1:25" ht="15" customHeight="1" x14ac:dyDescent="0.25">
      <c r="A135" s="74">
        <v>132</v>
      </c>
      <c r="B135" s="74">
        <v>44</v>
      </c>
      <c r="C135" s="14" t="s">
        <v>179</v>
      </c>
      <c r="D135" s="12" t="s">
        <v>26</v>
      </c>
      <c r="E135" s="13" t="s">
        <v>27</v>
      </c>
      <c r="F135" s="14">
        <v>9</v>
      </c>
      <c r="G135" s="15" t="s">
        <v>28</v>
      </c>
      <c r="H135" s="16">
        <v>39345</v>
      </c>
      <c r="I135" s="17">
        <v>94</v>
      </c>
      <c r="J135" s="18">
        <v>6</v>
      </c>
      <c r="K135" s="18">
        <v>0</v>
      </c>
      <c r="L135" s="18">
        <v>1</v>
      </c>
      <c r="M135" s="18">
        <v>0</v>
      </c>
      <c r="N135" s="18">
        <v>0</v>
      </c>
      <c r="O135" s="18">
        <v>0</v>
      </c>
      <c r="P135" s="18">
        <v>0</v>
      </c>
      <c r="Q135" s="18">
        <v>1</v>
      </c>
      <c r="R135" s="18">
        <v>0</v>
      </c>
      <c r="S135" s="18">
        <v>0</v>
      </c>
      <c r="T135" s="18">
        <v>0</v>
      </c>
      <c r="U135" s="18">
        <v>0</v>
      </c>
      <c r="V135" s="18">
        <v>11</v>
      </c>
      <c r="W135" s="19">
        <f t="shared" si="9"/>
        <v>19</v>
      </c>
      <c r="X135" s="20">
        <f t="shared" si="8"/>
        <v>0.19191919191919191</v>
      </c>
      <c r="Y135" s="21"/>
    </row>
    <row r="136" spans="1:25" ht="15" customHeight="1" x14ac:dyDescent="0.25">
      <c r="A136" s="14">
        <v>133</v>
      </c>
      <c r="B136" s="14">
        <v>153</v>
      </c>
      <c r="C136" s="14" t="s">
        <v>180</v>
      </c>
      <c r="D136" s="12" t="s">
        <v>26</v>
      </c>
      <c r="E136" s="13" t="s">
        <v>27</v>
      </c>
      <c r="F136" s="14">
        <v>9</v>
      </c>
      <c r="G136" s="31" t="s">
        <v>28</v>
      </c>
      <c r="H136" s="23" t="s">
        <v>181</v>
      </c>
      <c r="I136" s="42">
        <v>90</v>
      </c>
      <c r="J136" s="18">
        <v>6</v>
      </c>
      <c r="K136" s="18">
        <v>0</v>
      </c>
      <c r="L136" s="18">
        <v>1</v>
      </c>
      <c r="M136" s="18">
        <v>2</v>
      </c>
      <c r="N136" s="18">
        <v>0</v>
      </c>
      <c r="O136" s="18">
        <v>0</v>
      </c>
      <c r="P136" s="18">
        <v>1</v>
      </c>
      <c r="Q136" s="18">
        <v>0</v>
      </c>
      <c r="R136" s="18">
        <v>2</v>
      </c>
      <c r="S136" s="18">
        <v>0</v>
      </c>
      <c r="T136" s="18">
        <v>0</v>
      </c>
      <c r="U136" s="18">
        <v>0</v>
      </c>
      <c r="V136" s="18">
        <v>6</v>
      </c>
      <c r="W136" s="19">
        <f t="shared" si="9"/>
        <v>18</v>
      </c>
      <c r="X136" s="20">
        <f t="shared" si="8"/>
        <v>0.18181818181818182</v>
      </c>
      <c r="Y136" s="21"/>
    </row>
    <row r="137" spans="1:25" ht="15" customHeight="1" x14ac:dyDescent="0.25">
      <c r="A137" s="74">
        <v>134</v>
      </c>
      <c r="B137" s="74">
        <v>162</v>
      </c>
      <c r="C137" s="14" t="s">
        <v>182</v>
      </c>
      <c r="D137" s="33" t="s">
        <v>55</v>
      </c>
      <c r="E137" s="13" t="s">
        <v>27</v>
      </c>
      <c r="F137" s="14">
        <v>9</v>
      </c>
      <c r="G137" s="45" t="s">
        <v>28</v>
      </c>
      <c r="H137" s="46">
        <v>39269</v>
      </c>
      <c r="I137" s="32">
        <v>39</v>
      </c>
      <c r="J137" s="18">
        <v>7</v>
      </c>
      <c r="K137" s="18">
        <v>0</v>
      </c>
      <c r="L137" s="18">
        <v>2</v>
      </c>
      <c r="M137" s="18">
        <v>0</v>
      </c>
      <c r="N137" s="18">
        <v>0</v>
      </c>
      <c r="O137" s="18">
        <v>1</v>
      </c>
      <c r="P137" s="18">
        <v>0</v>
      </c>
      <c r="Q137" s="18">
        <v>0</v>
      </c>
      <c r="R137" s="18">
        <v>1</v>
      </c>
      <c r="S137" s="18">
        <v>0</v>
      </c>
      <c r="T137" s="18">
        <v>1</v>
      </c>
      <c r="U137" s="18">
        <v>0</v>
      </c>
      <c r="V137" s="18">
        <v>6</v>
      </c>
      <c r="W137" s="19">
        <f t="shared" si="9"/>
        <v>18</v>
      </c>
      <c r="X137" s="20">
        <f t="shared" si="8"/>
        <v>0.18181818181818182</v>
      </c>
      <c r="Y137" s="21"/>
    </row>
    <row r="138" spans="1:25" ht="15" customHeight="1" x14ac:dyDescent="0.25">
      <c r="A138" s="14">
        <v>135</v>
      </c>
      <c r="B138" s="74">
        <v>86</v>
      </c>
      <c r="C138" s="14" t="s">
        <v>183</v>
      </c>
      <c r="D138" s="33" t="s">
        <v>41</v>
      </c>
      <c r="E138" s="13" t="s">
        <v>27</v>
      </c>
      <c r="F138" s="14">
        <v>9</v>
      </c>
      <c r="G138" s="11" t="s">
        <v>28</v>
      </c>
      <c r="H138" s="30">
        <v>39327</v>
      </c>
      <c r="I138" s="26">
        <v>9</v>
      </c>
      <c r="J138" s="18">
        <v>7</v>
      </c>
      <c r="K138" s="18">
        <v>0</v>
      </c>
      <c r="L138" s="18">
        <v>1</v>
      </c>
      <c r="M138" s="18">
        <v>2</v>
      </c>
      <c r="N138" s="18">
        <v>0</v>
      </c>
      <c r="O138" s="18">
        <v>3</v>
      </c>
      <c r="P138" s="18">
        <v>1</v>
      </c>
      <c r="Q138" s="18">
        <v>0</v>
      </c>
      <c r="R138" s="18">
        <v>2</v>
      </c>
      <c r="S138" s="18">
        <v>0</v>
      </c>
      <c r="T138" s="18">
        <v>1</v>
      </c>
      <c r="U138" s="18">
        <v>0</v>
      </c>
      <c r="V138" s="18">
        <v>0</v>
      </c>
      <c r="W138" s="19">
        <f t="shared" si="9"/>
        <v>17</v>
      </c>
      <c r="X138" s="20">
        <f t="shared" si="8"/>
        <v>0.17171717171717171</v>
      </c>
      <c r="Y138" s="21"/>
    </row>
    <row r="139" spans="1:25" ht="15" customHeight="1" x14ac:dyDescent="0.25">
      <c r="A139" s="74">
        <v>136</v>
      </c>
      <c r="B139" s="74">
        <v>28</v>
      </c>
      <c r="C139" s="14" t="s">
        <v>184</v>
      </c>
      <c r="D139" s="12" t="s">
        <v>26</v>
      </c>
      <c r="E139" s="13" t="s">
        <v>27</v>
      </c>
      <c r="F139" s="14">
        <v>9</v>
      </c>
      <c r="G139" s="11" t="s">
        <v>28</v>
      </c>
      <c r="H139" s="30">
        <v>39271</v>
      </c>
      <c r="I139" s="26">
        <v>44</v>
      </c>
      <c r="J139" s="18">
        <v>7</v>
      </c>
      <c r="K139" s="18">
        <v>0</v>
      </c>
      <c r="L139" s="18">
        <v>1</v>
      </c>
      <c r="M139" s="18">
        <v>2</v>
      </c>
      <c r="N139" s="18">
        <v>0</v>
      </c>
      <c r="O139" s="18">
        <v>1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5</v>
      </c>
      <c r="W139" s="19">
        <f t="shared" si="9"/>
        <v>16</v>
      </c>
      <c r="X139" s="20">
        <f t="shared" si="8"/>
        <v>0.16161616161616163</v>
      </c>
      <c r="Y139" s="21"/>
    </row>
    <row r="140" spans="1:25" ht="25.9" customHeight="1" x14ac:dyDescent="0.25">
      <c r="A140" s="14">
        <v>137</v>
      </c>
      <c r="B140" s="74">
        <v>52</v>
      </c>
      <c r="C140" s="14" t="s">
        <v>185</v>
      </c>
      <c r="D140" s="12" t="s">
        <v>26</v>
      </c>
      <c r="E140" s="13" t="s">
        <v>27</v>
      </c>
      <c r="F140" s="14">
        <v>9</v>
      </c>
      <c r="G140" s="22" t="s">
        <v>45</v>
      </c>
      <c r="H140" s="30">
        <v>39282</v>
      </c>
      <c r="I140" s="55" t="s">
        <v>151</v>
      </c>
      <c r="J140" s="18">
        <v>6</v>
      </c>
      <c r="K140" s="18">
        <v>0</v>
      </c>
      <c r="L140" s="18">
        <v>1</v>
      </c>
      <c r="M140" s="18">
        <v>0</v>
      </c>
      <c r="N140" s="18">
        <v>1</v>
      </c>
      <c r="O140" s="18">
        <v>2</v>
      </c>
      <c r="P140" s="18">
        <v>2</v>
      </c>
      <c r="Q140" s="18">
        <v>0</v>
      </c>
      <c r="R140" s="18">
        <v>0</v>
      </c>
      <c r="S140" s="18">
        <v>1</v>
      </c>
      <c r="T140" s="18">
        <v>2</v>
      </c>
      <c r="U140" s="18">
        <v>1</v>
      </c>
      <c r="V140" s="18">
        <v>0</v>
      </c>
      <c r="W140" s="19">
        <f t="shared" si="9"/>
        <v>16</v>
      </c>
      <c r="X140" s="20">
        <f t="shared" si="8"/>
        <v>0.16161616161616163</v>
      </c>
      <c r="Y140" s="21"/>
    </row>
    <row r="141" spans="1:25" ht="15" customHeight="1" x14ac:dyDescent="0.25">
      <c r="A141" s="74">
        <v>138</v>
      </c>
      <c r="B141" s="14">
        <v>121</v>
      </c>
      <c r="C141" s="14" t="s">
        <v>186</v>
      </c>
      <c r="D141" s="12" t="s">
        <v>26</v>
      </c>
      <c r="E141" s="13" t="s">
        <v>27</v>
      </c>
      <c r="F141" s="14">
        <v>9</v>
      </c>
      <c r="G141" s="22" t="s">
        <v>45</v>
      </c>
      <c r="H141" s="23">
        <v>39192</v>
      </c>
      <c r="I141" s="24">
        <v>51</v>
      </c>
      <c r="J141" s="18">
        <v>7</v>
      </c>
      <c r="K141" s="18">
        <v>0</v>
      </c>
      <c r="L141" s="18">
        <v>1</v>
      </c>
      <c r="M141" s="18">
        <v>0</v>
      </c>
      <c r="N141" s="18">
        <v>4</v>
      </c>
      <c r="O141" s="18">
        <v>1</v>
      </c>
      <c r="P141" s="18">
        <v>0</v>
      </c>
      <c r="Q141" s="18">
        <v>3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9">
        <f t="shared" si="9"/>
        <v>16</v>
      </c>
      <c r="X141" s="20">
        <f t="shared" si="8"/>
        <v>0.16161616161616163</v>
      </c>
      <c r="Y141" s="21"/>
    </row>
    <row r="142" spans="1:25" ht="15" customHeight="1" x14ac:dyDescent="0.25">
      <c r="A142" s="14">
        <v>139</v>
      </c>
      <c r="B142" s="74">
        <v>24</v>
      </c>
      <c r="C142" s="14" t="s">
        <v>187</v>
      </c>
      <c r="D142" s="12" t="s">
        <v>26</v>
      </c>
      <c r="E142" s="13" t="s">
        <v>27</v>
      </c>
      <c r="F142" s="14">
        <v>9</v>
      </c>
      <c r="G142" s="13" t="s">
        <v>28</v>
      </c>
      <c r="H142" s="41">
        <v>39238</v>
      </c>
      <c r="I142" s="43">
        <v>77</v>
      </c>
      <c r="J142" s="18">
        <v>9</v>
      </c>
      <c r="K142" s="18">
        <v>0</v>
      </c>
      <c r="L142" s="18">
        <v>2</v>
      </c>
      <c r="M142" s="18">
        <v>2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1</v>
      </c>
      <c r="T142" s="18">
        <v>0</v>
      </c>
      <c r="U142" s="18">
        <v>1</v>
      </c>
      <c r="V142" s="18">
        <v>0</v>
      </c>
      <c r="W142" s="19">
        <f t="shared" si="9"/>
        <v>15</v>
      </c>
      <c r="X142" s="20">
        <f t="shared" si="8"/>
        <v>0.15151515151515152</v>
      </c>
      <c r="Y142" s="21"/>
    </row>
    <row r="143" spans="1:25" ht="15" customHeight="1" x14ac:dyDescent="0.25">
      <c r="A143" s="74">
        <v>140</v>
      </c>
      <c r="B143" s="14">
        <v>141</v>
      </c>
      <c r="C143" s="14" t="s">
        <v>188</v>
      </c>
      <c r="D143" s="33" t="s">
        <v>55</v>
      </c>
      <c r="E143" s="13" t="s">
        <v>27</v>
      </c>
      <c r="F143" s="14">
        <v>9</v>
      </c>
      <c r="G143" s="45" t="s">
        <v>28</v>
      </c>
      <c r="H143" s="46">
        <v>39280</v>
      </c>
      <c r="I143" s="32">
        <v>39</v>
      </c>
      <c r="J143" s="18">
        <v>7</v>
      </c>
      <c r="K143" s="18">
        <v>1</v>
      </c>
      <c r="L143" s="18">
        <v>1</v>
      </c>
      <c r="M143" s="18">
        <v>0</v>
      </c>
      <c r="N143" s="18">
        <v>0</v>
      </c>
      <c r="O143" s="18">
        <v>3</v>
      </c>
      <c r="P143" s="18">
        <v>0</v>
      </c>
      <c r="Q143" s="18">
        <v>0</v>
      </c>
      <c r="R143" s="18">
        <v>1</v>
      </c>
      <c r="S143" s="18">
        <v>1</v>
      </c>
      <c r="T143" s="18">
        <v>0</v>
      </c>
      <c r="U143" s="18">
        <v>1</v>
      </c>
      <c r="V143" s="18">
        <v>0</v>
      </c>
      <c r="W143" s="19">
        <f t="shared" si="9"/>
        <v>15</v>
      </c>
      <c r="X143" s="20">
        <f t="shared" si="8"/>
        <v>0.15151515151515152</v>
      </c>
      <c r="Y143" s="21"/>
    </row>
    <row r="144" spans="1:25" ht="15" customHeight="1" x14ac:dyDescent="0.25">
      <c r="A144" s="14">
        <v>141</v>
      </c>
      <c r="B144" s="74">
        <v>26</v>
      </c>
      <c r="C144" s="14" t="s">
        <v>189</v>
      </c>
      <c r="D144" s="12" t="s">
        <v>26</v>
      </c>
      <c r="E144" s="13" t="s">
        <v>27</v>
      </c>
      <c r="F144" s="14">
        <v>9</v>
      </c>
      <c r="G144" s="22" t="s">
        <v>28</v>
      </c>
      <c r="H144" s="25">
        <v>39053</v>
      </c>
      <c r="I144" s="26">
        <v>57</v>
      </c>
      <c r="J144" s="18">
        <v>4</v>
      </c>
      <c r="K144" s="18">
        <v>0</v>
      </c>
      <c r="L144" s="18">
        <v>2</v>
      </c>
      <c r="M144" s="18">
        <v>1</v>
      </c>
      <c r="N144" s="18">
        <v>0</v>
      </c>
      <c r="O144" s="18">
        <v>2</v>
      </c>
      <c r="P144" s="18">
        <v>0</v>
      </c>
      <c r="Q144" s="18">
        <v>0</v>
      </c>
      <c r="R144" s="18">
        <v>2</v>
      </c>
      <c r="S144" s="18">
        <v>0</v>
      </c>
      <c r="T144" s="18">
        <v>0</v>
      </c>
      <c r="U144" s="18">
        <v>0</v>
      </c>
      <c r="V144" s="18">
        <v>3</v>
      </c>
      <c r="W144" s="19">
        <f t="shared" si="9"/>
        <v>14</v>
      </c>
      <c r="X144" s="20">
        <f t="shared" si="8"/>
        <v>0.14141414141414141</v>
      </c>
      <c r="Y144" s="21"/>
    </row>
    <row r="145" spans="1:25" ht="15" customHeight="1" x14ac:dyDescent="0.25">
      <c r="A145" s="74">
        <v>142</v>
      </c>
      <c r="B145" s="14">
        <v>103</v>
      </c>
      <c r="C145" s="14" t="s">
        <v>190</v>
      </c>
      <c r="D145" s="12" t="s">
        <v>26</v>
      </c>
      <c r="E145" s="13" t="s">
        <v>27</v>
      </c>
      <c r="F145" s="14">
        <v>9</v>
      </c>
      <c r="G145" s="11" t="s">
        <v>45</v>
      </c>
      <c r="H145" s="30">
        <v>39226</v>
      </c>
      <c r="I145" s="26">
        <v>93</v>
      </c>
      <c r="J145" s="18">
        <v>8</v>
      </c>
      <c r="K145" s="18">
        <v>1</v>
      </c>
      <c r="L145" s="18">
        <v>1</v>
      </c>
      <c r="M145" s="18">
        <v>0</v>
      </c>
      <c r="N145" s="18">
        <v>0</v>
      </c>
      <c r="O145" s="18">
        <v>3</v>
      </c>
      <c r="P145" s="18">
        <v>0</v>
      </c>
      <c r="Q145" s="18">
        <v>1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9">
        <f t="shared" si="9"/>
        <v>14</v>
      </c>
      <c r="X145" s="20">
        <f t="shared" ref="X145:X159" si="10">W145/99</f>
        <v>0.14141414141414141</v>
      </c>
      <c r="Y145" s="21"/>
    </row>
    <row r="146" spans="1:25" ht="15" customHeight="1" x14ac:dyDescent="0.25">
      <c r="A146" s="14">
        <v>143</v>
      </c>
      <c r="B146" s="74">
        <v>174</v>
      </c>
      <c r="C146" s="14" t="s">
        <v>191</v>
      </c>
      <c r="D146" s="12" t="s">
        <v>26</v>
      </c>
      <c r="E146" s="13" t="s">
        <v>27</v>
      </c>
      <c r="F146" s="14">
        <v>9</v>
      </c>
      <c r="G146" s="38" t="s">
        <v>45</v>
      </c>
      <c r="H146" s="39">
        <v>39402</v>
      </c>
      <c r="I146" s="40">
        <v>70</v>
      </c>
      <c r="J146" s="18">
        <v>7</v>
      </c>
      <c r="K146" s="18">
        <v>0</v>
      </c>
      <c r="L146" s="18">
        <v>0</v>
      </c>
      <c r="M146" s="18">
        <v>2</v>
      </c>
      <c r="N146" s="18">
        <v>0</v>
      </c>
      <c r="O146" s="18">
        <v>2</v>
      </c>
      <c r="P146" s="18">
        <v>1</v>
      </c>
      <c r="Q146" s="18">
        <v>0</v>
      </c>
      <c r="R146" s="18">
        <v>1</v>
      </c>
      <c r="S146" s="18">
        <v>0</v>
      </c>
      <c r="T146" s="18">
        <v>0</v>
      </c>
      <c r="U146" s="18">
        <v>1</v>
      </c>
      <c r="V146" s="18">
        <v>0</v>
      </c>
      <c r="W146" s="19">
        <f t="shared" si="9"/>
        <v>14</v>
      </c>
      <c r="X146" s="20">
        <f t="shared" si="10"/>
        <v>0.14141414141414141</v>
      </c>
      <c r="Y146" s="21"/>
    </row>
    <row r="147" spans="1:25" ht="15" customHeight="1" x14ac:dyDescent="0.25">
      <c r="A147" s="74">
        <v>144</v>
      </c>
      <c r="B147" s="74">
        <v>94</v>
      </c>
      <c r="C147" s="14" t="s">
        <v>192</v>
      </c>
      <c r="D147" s="12" t="s">
        <v>26</v>
      </c>
      <c r="E147" s="13" t="s">
        <v>27</v>
      </c>
      <c r="F147" s="14">
        <v>9</v>
      </c>
      <c r="G147" s="11" t="s">
        <v>28</v>
      </c>
      <c r="H147" s="30">
        <v>39188</v>
      </c>
      <c r="I147" s="26">
        <v>37</v>
      </c>
      <c r="J147" s="18">
        <v>5</v>
      </c>
      <c r="K147" s="18">
        <v>0</v>
      </c>
      <c r="L147" s="18">
        <v>1</v>
      </c>
      <c r="M147" s="18">
        <v>2</v>
      </c>
      <c r="N147" s="18">
        <v>0</v>
      </c>
      <c r="O147" s="18">
        <v>2</v>
      </c>
      <c r="P147" s="18">
        <v>0</v>
      </c>
      <c r="Q147" s="18">
        <v>1</v>
      </c>
      <c r="R147" s="18">
        <v>0</v>
      </c>
      <c r="S147" s="18">
        <v>0</v>
      </c>
      <c r="T147" s="18">
        <v>2</v>
      </c>
      <c r="U147" s="18">
        <v>0</v>
      </c>
      <c r="V147" s="18">
        <v>0</v>
      </c>
      <c r="W147" s="19">
        <f t="shared" si="9"/>
        <v>13</v>
      </c>
      <c r="X147" s="20">
        <f t="shared" si="10"/>
        <v>0.13131313131313133</v>
      </c>
      <c r="Y147" s="21"/>
    </row>
    <row r="148" spans="1:25" ht="15" customHeight="1" x14ac:dyDescent="0.25">
      <c r="A148" s="14">
        <v>145</v>
      </c>
      <c r="B148" s="75">
        <v>188</v>
      </c>
      <c r="C148" s="58" t="s">
        <v>193</v>
      </c>
      <c r="D148" s="42" t="s">
        <v>26</v>
      </c>
      <c r="E148" s="57" t="s">
        <v>27</v>
      </c>
      <c r="F148" s="58">
        <v>8</v>
      </c>
      <c r="G148" s="59" t="s">
        <v>28</v>
      </c>
      <c r="H148" s="30">
        <v>39670</v>
      </c>
      <c r="I148" s="24">
        <v>67</v>
      </c>
      <c r="J148" s="18">
        <v>7</v>
      </c>
      <c r="K148" s="18">
        <v>1</v>
      </c>
      <c r="L148" s="18">
        <v>2</v>
      </c>
      <c r="M148" s="18">
        <v>2</v>
      </c>
      <c r="N148" s="18">
        <v>0</v>
      </c>
      <c r="O148" s="18">
        <v>0</v>
      </c>
      <c r="P148" s="18">
        <v>1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9">
        <f t="shared" si="9"/>
        <v>13</v>
      </c>
      <c r="X148" s="20">
        <f t="shared" si="10"/>
        <v>0.13131313131313133</v>
      </c>
      <c r="Y148" s="21"/>
    </row>
    <row r="149" spans="1:25" ht="15" customHeight="1" x14ac:dyDescent="0.25">
      <c r="A149" s="74">
        <v>146</v>
      </c>
      <c r="B149" s="74">
        <v>74</v>
      </c>
      <c r="C149" s="14" t="s">
        <v>194</v>
      </c>
      <c r="D149" s="12" t="s">
        <v>26</v>
      </c>
      <c r="E149" s="13" t="s">
        <v>27</v>
      </c>
      <c r="F149" s="14">
        <v>9</v>
      </c>
      <c r="G149" s="22" t="s">
        <v>45</v>
      </c>
      <c r="H149" s="16">
        <v>39285</v>
      </c>
      <c r="I149" s="26">
        <v>28</v>
      </c>
      <c r="J149" s="18">
        <v>4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1</v>
      </c>
      <c r="S149" s="18">
        <v>1</v>
      </c>
      <c r="T149" s="18">
        <v>0</v>
      </c>
      <c r="U149" s="18">
        <v>0</v>
      </c>
      <c r="V149" s="18">
        <v>6</v>
      </c>
      <c r="W149" s="19">
        <f t="shared" si="9"/>
        <v>12</v>
      </c>
      <c r="X149" s="20">
        <f t="shared" si="10"/>
        <v>0.12121212121212122</v>
      </c>
      <c r="Y149" s="21"/>
    </row>
    <row r="150" spans="1:25" ht="27" customHeight="1" x14ac:dyDescent="0.25">
      <c r="A150" s="14">
        <v>147</v>
      </c>
      <c r="B150" s="14">
        <v>81</v>
      </c>
      <c r="C150" s="14" t="s">
        <v>195</v>
      </c>
      <c r="D150" s="12" t="s">
        <v>26</v>
      </c>
      <c r="E150" s="13" t="s">
        <v>27</v>
      </c>
      <c r="F150" s="14">
        <v>9</v>
      </c>
      <c r="G150" s="22" t="s">
        <v>45</v>
      </c>
      <c r="H150" s="30">
        <v>39092</v>
      </c>
      <c r="I150" s="55" t="s">
        <v>151</v>
      </c>
      <c r="J150" s="18">
        <v>5</v>
      </c>
      <c r="K150" s="18">
        <v>0</v>
      </c>
      <c r="L150" s="18">
        <v>1</v>
      </c>
      <c r="M150" s="18">
        <v>0</v>
      </c>
      <c r="N150" s="18">
        <v>0</v>
      </c>
      <c r="O150" s="18">
        <v>1</v>
      </c>
      <c r="P150" s="18">
        <v>1</v>
      </c>
      <c r="Q150" s="18">
        <v>0</v>
      </c>
      <c r="R150" s="18">
        <v>1</v>
      </c>
      <c r="S150" s="18">
        <v>0</v>
      </c>
      <c r="T150" s="18">
        <v>1</v>
      </c>
      <c r="U150" s="18">
        <v>2</v>
      </c>
      <c r="V150" s="18">
        <v>0</v>
      </c>
      <c r="W150" s="19">
        <f t="shared" si="9"/>
        <v>12</v>
      </c>
      <c r="X150" s="20">
        <f t="shared" si="10"/>
        <v>0.12121212121212122</v>
      </c>
      <c r="Y150" s="21"/>
    </row>
    <row r="151" spans="1:25" ht="15" customHeight="1" x14ac:dyDescent="0.25">
      <c r="A151" s="74">
        <v>148</v>
      </c>
      <c r="B151" s="74">
        <v>108</v>
      </c>
      <c r="C151" s="14" t="s">
        <v>196</v>
      </c>
      <c r="D151" s="12" t="s">
        <v>26</v>
      </c>
      <c r="E151" s="13" t="s">
        <v>27</v>
      </c>
      <c r="F151" s="14">
        <v>9</v>
      </c>
      <c r="G151" s="37" t="s">
        <v>45</v>
      </c>
      <c r="H151" s="41">
        <v>39145</v>
      </c>
      <c r="I151" s="26">
        <v>86</v>
      </c>
      <c r="J151" s="18">
        <v>4</v>
      </c>
      <c r="K151" s="18">
        <v>0</v>
      </c>
      <c r="L151" s="18">
        <v>1</v>
      </c>
      <c r="M151" s="18">
        <v>1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6</v>
      </c>
      <c r="W151" s="19">
        <f t="shared" si="9"/>
        <v>12</v>
      </c>
      <c r="X151" s="20">
        <f t="shared" si="10"/>
        <v>0.12121212121212122</v>
      </c>
      <c r="Y151" s="21"/>
    </row>
    <row r="152" spans="1:25" ht="15" customHeight="1" x14ac:dyDescent="0.25">
      <c r="A152" s="14">
        <v>149</v>
      </c>
      <c r="B152" s="74">
        <v>128</v>
      </c>
      <c r="C152" s="14" t="s">
        <v>197</v>
      </c>
      <c r="D152" s="33" t="s">
        <v>41</v>
      </c>
      <c r="E152" s="13" t="s">
        <v>27</v>
      </c>
      <c r="F152" s="14">
        <v>9</v>
      </c>
      <c r="G152" s="38" t="s">
        <v>28</v>
      </c>
      <c r="H152" s="35">
        <v>39136</v>
      </c>
      <c r="I152" s="40">
        <v>21</v>
      </c>
      <c r="J152" s="18">
        <v>6</v>
      </c>
      <c r="K152" s="18">
        <v>0</v>
      </c>
      <c r="L152" s="18">
        <v>1</v>
      </c>
      <c r="M152" s="18">
        <v>0</v>
      </c>
      <c r="N152" s="18">
        <v>0</v>
      </c>
      <c r="O152" s="18">
        <v>1</v>
      </c>
      <c r="P152" s="18">
        <v>0</v>
      </c>
      <c r="Q152" s="18">
        <v>0</v>
      </c>
      <c r="R152" s="18">
        <v>3</v>
      </c>
      <c r="S152" s="18">
        <v>0</v>
      </c>
      <c r="T152" s="18">
        <v>0</v>
      </c>
      <c r="U152" s="18">
        <v>0</v>
      </c>
      <c r="V152" s="18">
        <v>0</v>
      </c>
      <c r="W152" s="19">
        <f t="shared" si="9"/>
        <v>11</v>
      </c>
      <c r="X152" s="20">
        <f t="shared" si="10"/>
        <v>0.1111111111111111</v>
      </c>
      <c r="Y152" s="21"/>
    </row>
    <row r="153" spans="1:25" ht="15" customHeight="1" x14ac:dyDescent="0.25">
      <c r="A153" s="74">
        <v>150</v>
      </c>
      <c r="B153" s="14">
        <v>7</v>
      </c>
      <c r="C153" s="14" t="s">
        <v>198</v>
      </c>
      <c r="D153" s="12" t="s">
        <v>26</v>
      </c>
      <c r="E153" s="13" t="s">
        <v>27</v>
      </c>
      <c r="F153" s="14">
        <v>9</v>
      </c>
      <c r="G153" s="31" t="s">
        <v>28</v>
      </c>
      <c r="H153" s="23" t="s">
        <v>199</v>
      </c>
      <c r="I153" s="42">
        <v>90</v>
      </c>
      <c r="J153" s="18">
        <v>5</v>
      </c>
      <c r="K153" s="18">
        <v>0</v>
      </c>
      <c r="L153" s="18">
        <v>2</v>
      </c>
      <c r="M153" s="18">
        <v>0</v>
      </c>
      <c r="N153" s="18">
        <v>0</v>
      </c>
      <c r="O153" s="18">
        <v>1</v>
      </c>
      <c r="P153" s="18">
        <v>0</v>
      </c>
      <c r="Q153" s="18">
        <v>0</v>
      </c>
      <c r="R153" s="18">
        <v>2</v>
      </c>
      <c r="S153" s="18">
        <v>0</v>
      </c>
      <c r="T153" s="18">
        <v>0</v>
      </c>
      <c r="U153" s="18">
        <v>0</v>
      </c>
      <c r="V153" s="18">
        <v>0</v>
      </c>
      <c r="W153" s="19">
        <f t="shared" si="9"/>
        <v>10</v>
      </c>
      <c r="X153" s="20">
        <f t="shared" si="10"/>
        <v>0.10101010101010101</v>
      </c>
      <c r="Y153" s="21"/>
    </row>
    <row r="154" spans="1:25" ht="15" customHeight="1" x14ac:dyDescent="0.25">
      <c r="A154" s="14">
        <v>151</v>
      </c>
      <c r="B154" s="14">
        <v>135</v>
      </c>
      <c r="C154" s="14" t="s">
        <v>200</v>
      </c>
      <c r="D154" s="12" t="s">
        <v>26</v>
      </c>
      <c r="E154" s="13" t="s">
        <v>27</v>
      </c>
      <c r="F154" s="14">
        <v>9</v>
      </c>
      <c r="G154" s="44" t="s">
        <v>28</v>
      </c>
      <c r="H154" s="41">
        <v>39173</v>
      </c>
      <c r="I154" s="26">
        <v>86</v>
      </c>
      <c r="J154" s="18">
        <v>6</v>
      </c>
      <c r="K154" s="18">
        <v>0</v>
      </c>
      <c r="L154" s="18">
        <v>2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1</v>
      </c>
      <c r="T154" s="18">
        <v>0</v>
      </c>
      <c r="U154" s="18">
        <v>0</v>
      </c>
      <c r="V154" s="18">
        <v>0</v>
      </c>
      <c r="W154" s="19">
        <f t="shared" si="9"/>
        <v>9</v>
      </c>
      <c r="X154" s="20">
        <f t="shared" si="10"/>
        <v>9.0909090909090912E-2</v>
      </c>
      <c r="Y154" s="21"/>
    </row>
    <row r="155" spans="1:25" ht="15" customHeight="1" x14ac:dyDescent="0.25">
      <c r="A155" s="74">
        <v>152</v>
      </c>
      <c r="B155" s="74">
        <v>166</v>
      </c>
      <c r="C155" s="14" t="s">
        <v>201</v>
      </c>
      <c r="D155" s="12" t="s">
        <v>26</v>
      </c>
      <c r="E155" s="13" t="s">
        <v>27</v>
      </c>
      <c r="F155" s="14">
        <v>9</v>
      </c>
      <c r="G155" s="11" t="s">
        <v>28</v>
      </c>
      <c r="H155" s="30">
        <v>39326</v>
      </c>
      <c r="I155" s="26">
        <v>44</v>
      </c>
      <c r="J155" s="18">
        <v>5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1</v>
      </c>
      <c r="T155" s="18">
        <v>0</v>
      </c>
      <c r="U155" s="18">
        <v>0</v>
      </c>
      <c r="V155" s="18">
        <v>3</v>
      </c>
      <c r="W155" s="19">
        <f t="shared" si="9"/>
        <v>9</v>
      </c>
      <c r="X155" s="20">
        <f t="shared" si="10"/>
        <v>9.0909090909090912E-2</v>
      </c>
      <c r="Y155" s="21"/>
    </row>
    <row r="156" spans="1:25" ht="15" customHeight="1" x14ac:dyDescent="0.25">
      <c r="A156" s="14">
        <v>153</v>
      </c>
      <c r="B156" s="14">
        <v>63</v>
      </c>
      <c r="C156" s="14" t="s">
        <v>202</v>
      </c>
      <c r="D156" s="33" t="s">
        <v>41</v>
      </c>
      <c r="E156" s="13" t="s">
        <v>27</v>
      </c>
      <c r="F156" s="14">
        <v>9</v>
      </c>
      <c r="G156" s="22" t="s">
        <v>28</v>
      </c>
      <c r="H156" s="30">
        <v>39154</v>
      </c>
      <c r="I156" s="24">
        <v>20</v>
      </c>
      <c r="J156" s="18">
        <v>6</v>
      </c>
      <c r="K156" s="18">
        <v>0</v>
      </c>
      <c r="L156" s="18">
        <v>1</v>
      </c>
      <c r="M156" s="18">
        <v>0</v>
      </c>
      <c r="N156" s="18">
        <v>0</v>
      </c>
      <c r="O156" s="18">
        <v>0</v>
      </c>
      <c r="P156" s="18">
        <v>0</v>
      </c>
      <c r="Q156" s="18">
        <v>1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9">
        <f t="shared" si="9"/>
        <v>8</v>
      </c>
      <c r="X156" s="20">
        <f t="shared" si="10"/>
        <v>8.0808080808080815E-2</v>
      </c>
      <c r="Y156" s="21"/>
    </row>
    <row r="157" spans="1:25" ht="15" customHeight="1" x14ac:dyDescent="0.25">
      <c r="A157" s="74">
        <v>154</v>
      </c>
      <c r="B157" s="14">
        <v>117</v>
      </c>
      <c r="C157" s="14" t="s">
        <v>203</v>
      </c>
      <c r="D157" s="12" t="s">
        <v>26</v>
      </c>
      <c r="E157" s="13" t="s">
        <v>27</v>
      </c>
      <c r="F157" s="14">
        <v>9</v>
      </c>
      <c r="G157" s="11" t="s">
        <v>45</v>
      </c>
      <c r="H157" s="30">
        <v>39314</v>
      </c>
      <c r="I157" s="26">
        <v>37</v>
      </c>
      <c r="J157" s="18">
        <v>6</v>
      </c>
      <c r="K157" s="18">
        <v>0</v>
      </c>
      <c r="L157" s="18">
        <v>1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1</v>
      </c>
      <c r="T157" s="18">
        <v>0</v>
      </c>
      <c r="U157" s="18">
        <v>0</v>
      </c>
      <c r="V157" s="18">
        <v>0</v>
      </c>
      <c r="W157" s="19">
        <f t="shared" si="9"/>
        <v>8</v>
      </c>
      <c r="X157" s="20">
        <f t="shared" si="10"/>
        <v>8.0808080808080815E-2</v>
      </c>
      <c r="Y157" s="21"/>
    </row>
    <row r="158" spans="1:25" ht="15" customHeight="1" x14ac:dyDescent="0.25">
      <c r="A158" s="14">
        <v>155</v>
      </c>
      <c r="B158" s="74">
        <v>10</v>
      </c>
      <c r="C158" s="14" t="s">
        <v>204</v>
      </c>
      <c r="D158" s="12" t="s">
        <v>26</v>
      </c>
      <c r="E158" s="13" t="s">
        <v>27</v>
      </c>
      <c r="F158" s="14">
        <v>9</v>
      </c>
      <c r="G158" s="60" t="s">
        <v>28</v>
      </c>
      <c r="H158" s="61">
        <v>39212</v>
      </c>
      <c r="I158" s="40">
        <v>59</v>
      </c>
      <c r="J158" s="18">
        <v>5</v>
      </c>
      <c r="K158" s="18">
        <v>0</v>
      </c>
      <c r="L158" s="18">
        <v>1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9">
        <f t="shared" si="9"/>
        <v>6</v>
      </c>
      <c r="X158" s="20">
        <f t="shared" si="10"/>
        <v>6.0606060606060608E-2</v>
      </c>
      <c r="Y158" s="21"/>
    </row>
    <row r="159" spans="1:25" ht="15" customHeight="1" x14ac:dyDescent="0.25">
      <c r="A159" s="74">
        <v>156</v>
      </c>
      <c r="B159" s="74">
        <v>148</v>
      </c>
      <c r="C159" s="14" t="s">
        <v>205</v>
      </c>
      <c r="D159" s="12" t="s">
        <v>26</v>
      </c>
      <c r="E159" s="13" t="s">
        <v>27</v>
      </c>
      <c r="F159" s="14">
        <v>9</v>
      </c>
      <c r="G159" s="22" t="s">
        <v>28</v>
      </c>
      <c r="H159" s="16">
        <v>39305</v>
      </c>
      <c r="I159" s="24">
        <v>51</v>
      </c>
      <c r="J159" s="18">
        <v>3</v>
      </c>
      <c r="K159" s="18">
        <v>0</v>
      </c>
      <c r="L159" s="18">
        <v>0</v>
      </c>
      <c r="M159" s="18">
        <v>1</v>
      </c>
      <c r="N159" s="18">
        <v>0</v>
      </c>
      <c r="O159" s="18">
        <v>1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9">
        <f t="shared" si="9"/>
        <v>5</v>
      </c>
      <c r="X159" s="20">
        <f t="shared" si="10"/>
        <v>5.0505050505050504E-2</v>
      </c>
      <c r="Y159" s="21"/>
    </row>
    <row r="160" spans="1:25" ht="15" customHeight="1" x14ac:dyDescent="0.25">
      <c r="A160" s="14">
        <v>157</v>
      </c>
      <c r="B160" s="74">
        <v>12</v>
      </c>
      <c r="C160" s="14" t="s">
        <v>206</v>
      </c>
      <c r="D160" s="12" t="s">
        <v>26</v>
      </c>
      <c r="E160" s="13" t="s">
        <v>27</v>
      </c>
      <c r="F160" s="14">
        <v>9</v>
      </c>
      <c r="G160" s="22" t="s">
        <v>28</v>
      </c>
      <c r="H160" s="30">
        <v>39420</v>
      </c>
      <c r="I160" s="26">
        <v>72</v>
      </c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9"/>
      <c r="X160" s="20"/>
      <c r="Y160" s="21" t="s">
        <v>207</v>
      </c>
    </row>
    <row r="161" spans="1:25" ht="15" customHeight="1" x14ac:dyDescent="0.25">
      <c r="A161" s="74">
        <v>158</v>
      </c>
      <c r="B161" s="14">
        <v>29</v>
      </c>
      <c r="C161" s="14" t="s">
        <v>208</v>
      </c>
      <c r="D161" s="33" t="s">
        <v>41</v>
      </c>
      <c r="E161" s="13" t="s">
        <v>27</v>
      </c>
      <c r="F161" s="14">
        <v>9</v>
      </c>
      <c r="G161" s="11" t="s">
        <v>45</v>
      </c>
      <c r="H161" s="30">
        <v>39217</v>
      </c>
      <c r="I161" s="24">
        <v>1</v>
      </c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9"/>
      <c r="X161" s="20"/>
      <c r="Y161" s="21" t="s">
        <v>207</v>
      </c>
    </row>
    <row r="162" spans="1:25" ht="15" customHeight="1" x14ac:dyDescent="0.25">
      <c r="A162" s="14">
        <v>159</v>
      </c>
      <c r="B162" s="74">
        <v>32</v>
      </c>
      <c r="C162" s="14" t="s">
        <v>209</v>
      </c>
      <c r="D162" s="12" t="s">
        <v>26</v>
      </c>
      <c r="E162" s="13" t="s">
        <v>27</v>
      </c>
      <c r="F162" s="14">
        <v>9</v>
      </c>
      <c r="G162" s="15" t="s">
        <v>28</v>
      </c>
      <c r="H162" s="16">
        <v>39269</v>
      </c>
      <c r="I162" s="17">
        <v>48</v>
      </c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9"/>
      <c r="X162" s="20"/>
      <c r="Y162" s="21" t="s">
        <v>207</v>
      </c>
    </row>
    <row r="163" spans="1:25" ht="15" customHeight="1" x14ac:dyDescent="0.25">
      <c r="A163" s="74">
        <v>160</v>
      </c>
      <c r="B163" s="74">
        <v>36</v>
      </c>
      <c r="C163" s="14" t="s">
        <v>210</v>
      </c>
      <c r="D163" s="12" t="s">
        <v>26</v>
      </c>
      <c r="E163" s="13" t="s">
        <v>27</v>
      </c>
      <c r="F163" s="14">
        <v>9</v>
      </c>
      <c r="G163" s="22" t="s">
        <v>45</v>
      </c>
      <c r="H163" s="25">
        <v>39334</v>
      </c>
      <c r="I163" s="26">
        <v>57</v>
      </c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9"/>
      <c r="X163" s="20"/>
      <c r="Y163" s="21" t="s">
        <v>207</v>
      </c>
    </row>
    <row r="164" spans="1:25" ht="15" customHeight="1" x14ac:dyDescent="0.25">
      <c r="A164" s="14">
        <v>161</v>
      </c>
      <c r="B164" s="74">
        <v>38</v>
      </c>
      <c r="C164" s="14" t="s">
        <v>211</v>
      </c>
      <c r="D164" s="12" t="s">
        <v>26</v>
      </c>
      <c r="E164" s="13" t="s">
        <v>27</v>
      </c>
      <c r="F164" s="14">
        <v>9</v>
      </c>
      <c r="G164" s="22" t="s">
        <v>28</v>
      </c>
      <c r="H164" s="30">
        <v>39310</v>
      </c>
      <c r="I164" s="24">
        <v>72</v>
      </c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9"/>
      <c r="X164" s="20"/>
      <c r="Y164" s="21" t="s">
        <v>207</v>
      </c>
    </row>
    <row r="165" spans="1:25" ht="15" customHeight="1" x14ac:dyDescent="0.25">
      <c r="A165" s="74">
        <v>162</v>
      </c>
      <c r="B165" s="74">
        <v>56</v>
      </c>
      <c r="C165" s="14" t="s">
        <v>212</v>
      </c>
      <c r="D165" s="12" t="s">
        <v>26</v>
      </c>
      <c r="E165" s="13" t="s">
        <v>27</v>
      </c>
      <c r="F165" s="14">
        <v>9</v>
      </c>
      <c r="G165" s="15" t="s">
        <v>28</v>
      </c>
      <c r="H165" s="15" t="s">
        <v>213</v>
      </c>
      <c r="I165" s="17">
        <v>74</v>
      </c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9"/>
      <c r="X165" s="20"/>
      <c r="Y165" s="21" t="s">
        <v>207</v>
      </c>
    </row>
    <row r="166" spans="1:25" ht="15" customHeight="1" x14ac:dyDescent="0.25">
      <c r="A166" s="14">
        <v>163</v>
      </c>
      <c r="B166" s="74">
        <v>58</v>
      </c>
      <c r="C166" s="14" t="s">
        <v>214</v>
      </c>
      <c r="D166" s="12" t="s">
        <v>26</v>
      </c>
      <c r="E166" s="13" t="s">
        <v>27</v>
      </c>
      <c r="F166" s="14">
        <v>9</v>
      </c>
      <c r="G166" s="37" t="s">
        <v>28</v>
      </c>
      <c r="H166" s="41">
        <v>39499</v>
      </c>
      <c r="I166" s="26">
        <v>86</v>
      </c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9"/>
      <c r="X166" s="20"/>
      <c r="Y166" s="21" t="s">
        <v>207</v>
      </c>
    </row>
    <row r="167" spans="1:25" ht="15" customHeight="1" x14ac:dyDescent="0.25">
      <c r="A167" s="74">
        <v>164</v>
      </c>
      <c r="B167" s="74">
        <v>62</v>
      </c>
      <c r="C167" s="14" t="s">
        <v>215</v>
      </c>
      <c r="D167" s="12" t="s">
        <v>26</v>
      </c>
      <c r="E167" s="13" t="s">
        <v>27</v>
      </c>
      <c r="F167" s="14">
        <v>9</v>
      </c>
      <c r="G167" s="22" t="s">
        <v>28</v>
      </c>
      <c r="H167" s="30">
        <v>39376</v>
      </c>
      <c r="I167" s="26">
        <v>61</v>
      </c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9"/>
      <c r="X167" s="20"/>
      <c r="Y167" s="21" t="s">
        <v>207</v>
      </c>
    </row>
    <row r="168" spans="1:25" ht="15" customHeight="1" x14ac:dyDescent="0.25">
      <c r="A168" s="14">
        <v>165</v>
      </c>
      <c r="B168" s="74">
        <v>68</v>
      </c>
      <c r="C168" s="14" t="s">
        <v>216</v>
      </c>
      <c r="D168" s="33" t="s">
        <v>55</v>
      </c>
      <c r="E168" s="13" t="s">
        <v>27</v>
      </c>
      <c r="F168" s="14">
        <v>9</v>
      </c>
      <c r="G168" s="11" t="s">
        <v>45</v>
      </c>
      <c r="H168" s="30">
        <v>39097</v>
      </c>
      <c r="I168" s="26">
        <v>75</v>
      </c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9"/>
      <c r="X168" s="20"/>
      <c r="Y168" s="21" t="s">
        <v>207</v>
      </c>
    </row>
    <row r="169" spans="1:25" ht="15" customHeight="1" x14ac:dyDescent="0.25">
      <c r="A169" s="74">
        <v>166</v>
      </c>
      <c r="B169" s="74">
        <v>72</v>
      </c>
      <c r="C169" s="14" t="s">
        <v>217</v>
      </c>
      <c r="D169" s="12" t="s">
        <v>26</v>
      </c>
      <c r="E169" s="13" t="s">
        <v>27</v>
      </c>
      <c r="F169" s="14">
        <v>9</v>
      </c>
      <c r="G169" s="31" t="s">
        <v>28</v>
      </c>
      <c r="H169" s="23" t="s">
        <v>218</v>
      </c>
      <c r="I169" s="42">
        <v>90</v>
      </c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9"/>
      <c r="X169" s="20"/>
      <c r="Y169" s="21" t="s">
        <v>207</v>
      </c>
    </row>
    <row r="170" spans="1:25" ht="15" customHeight="1" x14ac:dyDescent="0.25">
      <c r="A170" s="14">
        <v>167</v>
      </c>
      <c r="B170" s="14">
        <v>79</v>
      </c>
      <c r="C170" s="14" t="s">
        <v>219</v>
      </c>
      <c r="D170" s="12" t="s">
        <v>26</v>
      </c>
      <c r="E170" s="13" t="s">
        <v>27</v>
      </c>
      <c r="F170" s="14">
        <v>9</v>
      </c>
      <c r="G170" s="44" t="s">
        <v>45</v>
      </c>
      <c r="H170" s="30">
        <v>39056</v>
      </c>
      <c r="I170" s="26">
        <v>86</v>
      </c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9"/>
      <c r="X170" s="20"/>
      <c r="Y170" s="21" t="s">
        <v>207</v>
      </c>
    </row>
    <row r="171" spans="1:25" ht="15" customHeight="1" x14ac:dyDescent="0.25">
      <c r="A171" s="74">
        <v>168</v>
      </c>
      <c r="B171" s="74">
        <v>96</v>
      </c>
      <c r="C171" s="14" t="s">
        <v>220</v>
      </c>
      <c r="D171" s="33" t="s">
        <v>41</v>
      </c>
      <c r="E171" s="13" t="s">
        <v>27</v>
      </c>
      <c r="F171" s="14">
        <v>9</v>
      </c>
      <c r="G171" s="34" t="s">
        <v>45</v>
      </c>
      <c r="H171" s="35">
        <v>39301</v>
      </c>
      <c r="I171" s="36">
        <v>19</v>
      </c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9"/>
      <c r="X171" s="20"/>
      <c r="Y171" s="21" t="s">
        <v>207</v>
      </c>
    </row>
    <row r="172" spans="1:25" ht="15" customHeight="1" x14ac:dyDescent="0.25">
      <c r="A172" s="14">
        <v>169</v>
      </c>
      <c r="B172" s="14">
        <v>97</v>
      </c>
      <c r="C172" s="14" t="s">
        <v>221</v>
      </c>
      <c r="D172" s="33" t="s">
        <v>41</v>
      </c>
      <c r="E172" s="13" t="s">
        <v>27</v>
      </c>
      <c r="F172" s="14">
        <v>9</v>
      </c>
      <c r="G172" s="11" t="s">
        <v>53</v>
      </c>
      <c r="H172" s="30">
        <v>39183</v>
      </c>
      <c r="I172" s="26">
        <v>13</v>
      </c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9"/>
      <c r="X172" s="20"/>
      <c r="Y172" s="21" t="s">
        <v>207</v>
      </c>
    </row>
    <row r="173" spans="1:25" ht="15" customHeight="1" x14ac:dyDescent="0.25">
      <c r="A173" s="74">
        <v>170</v>
      </c>
      <c r="B173" s="14">
        <v>101</v>
      </c>
      <c r="C173" s="14" t="s">
        <v>222</v>
      </c>
      <c r="D173" s="12" t="s">
        <v>26</v>
      </c>
      <c r="E173" s="13" t="s">
        <v>27</v>
      </c>
      <c r="F173" s="14">
        <v>9</v>
      </c>
      <c r="G173" s="15" t="s">
        <v>28</v>
      </c>
      <c r="H173" s="16">
        <v>39453</v>
      </c>
      <c r="I173" s="17">
        <v>48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9"/>
      <c r="X173" s="20"/>
      <c r="Y173" s="21" t="s">
        <v>207</v>
      </c>
    </row>
    <row r="174" spans="1:25" ht="15" customHeight="1" x14ac:dyDescent="0.25">
      <c r="A174" s="14">
        <v>171</v>
      </c>
      <c r="B174" s="74">
        <v>106</v>
      </c>
      <c r="C174" s="14" t="s">
        <v>223</v>
      </c>
      <c r="D174" s="33" t="s">
        <v>41</v>
      </c>
      <c r="E174" s="13" t="s">
        <v>27</v>
      </c>
      <c r="F174" s="14">
        <v>9</v>
      </c>
      <c r="G174" s="11" t="s">
        <v>53</v>
      </c>
      <c r="H174" s="41">
        <v>39102</v>
      </c>
      <c r="I174" s="43">
        <v>13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9"/>
      <c r="X174" s="20"/>
      <c r="Y174" s="21" t="s">
        <v>207</v>
      </c>
    </row>
    <row r="175" spans="1:25" ht="15" customHeight="1" x14ac:dyDescent="0.25">
      <c r="A175" s="74">
        <v>172</v>
      </c>
      <c r="B175" s="14">
        <v>107</v>
      </c>
      <c r="C175" s="14" t="s">
        <v>224</v>
      </c>
      <c r="D175" s="33" t="s">
        <v>41</v>
      </c>
      <c r="E175" s="13" t="s">
        <v>27</v>
      </c>
      <c r="F175" s="14">
        <v>9</v>
      </c>
      <c r="G175" s="22" t="s">
        <v>45</v>
      </c>
      <c r="H175" s="30">
        <v>39310</v>
      </c>
      <c r="I175" s="24">
        <v>20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9"/>
      <c r="X175" s="20"/>
      <c r="Y175" s="21" t="s">
        <v>207</v>
      </c>
    </row>
    <row r="176" spans="1:25" ht="15" customHeight="1" x14ac:dyDescent="0.25">
      <c r="A176" s="14">
        <v>173</v>
      </c>
      <c r="B176" s="14">
        <v>111</v>
      </c>
      <c r="C176" s="14" t="s">
        <v>225</v>
      </c>
      <c r="D176" s="33" t="s">
        <v>41</v>
      </c>
      <c r="E176" s="13" t="s">
        <v>27</v>
      </c>
      <c r="F176" s="14">
        <v>9</v>
      </c>
      <c r="G176" s="34" t="s">
        <v>45</v>
      </c>
      <c r="H176" s="39">
        <v>39168</v>
      </c>
      <c r="I176" s="36">
        <v>19</v>
      </c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9"/>
      <c r="X176" s="20"/>
      <c r="Y176" s="21" t="s">
        <v>207</v>
      </c>
    </row>
    <row r="177" spans="1:25" ht="15" customHeight="1" x14ac:dyDescent="0.25">
      <c r="A177" s="74">
        <v>174</v>
      </c>
      <c r="B177" s="74">
        <v>118</v>
      </c>
      <c r="C177" s="14" t="s">
        <v>226</v>
      </c>
      <c r="D177" s="33" t="s">
        <v>41</v>
      </c>
      <c r="E177" s="13" t="s">
        <v>27</v>
      </c>
      <c r="F177" s="14">
        <v>9</v>
      </c>
      <c r="G177" s="34" t="s">
        <v>28</v>
      </c>
      <c r="H177" s="39">
        <v>39354</v>
      </c>
      <c r="I177" s="36">
        <v>19</v>
      </c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9"/>
      <c r="X177" s="20"/>
      <c r="Y177" s="21" t="s">
        <v>207</v>
      </c>
    </row>
    <row r="178" spans="1:25" ht="15" customHeight="1" x14ac:dyDescent="0.25">
      <c r="A178" s="14">
        <v>175</v>
      </c>
      <c r="B178" s="14">
        <v>123</v>
      </c>
      <c r="C178" s="14" t="s">
        <v>227</v>
      </c>
      <c r="D178" s="12" t="s">
        <v>26</v>
      </c>
      <c r="E178" s="13" t="s">
        <v>27</v>
      </c>
      <c r="F178" s="14">
        <v>9</v>
      </c>
      <c r="G178" s="31" t="s">
        <v>28</v>
      </c>
      <c r="H178" s="23" t="s">
        <v>228</v>
      </c>
      <c r="I178" s="42">
        <v>90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9"/>
      <c r="X178" s="20"/>
      <c r="Y178" s="21" t="s">
        <v>207</v>
      </c>
    </row>
    <row r="179" spans="1:25" ht="15" customHeight="1" x14ac:dyDescent="0.25">
      <c r="A179" s="74">
        <v>176</v>
      </c>
      <c r="B179" s="14">
        <v>127</v>
      </c>
      <c r="C179" s="14" t="s">
        <v>229</v>
      </c>
      <c r="D179" s="33" t="s">
        <v>41</v>
      </c>
      <c r="E179" s="13" t="s">
        <v>27</v>
      </c>
      <c r="F179" s="14">
        <v>9</v>
      </c>
      <c r="G179" s="11" t="s">
        <v>230</v>
      </c>
      <c r="H179" s="30">
        <v>39048</v>
      </c>
      <c r="I179" s="26">
        <v>13</v>
      </c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9"/>
      <c r="X179" s="20"/>
      <c r="Y179" s="21" t="s">
        <v>207</v>
      </c>
    </row>
    <row r="180" spans="1:25" ht="15" customHeight="1" x14ac:dyDescent="0.25">
      <c r="A180" s="14">
        <v>177</v>
      </c>
      <c r="B180" s="74">
        <v>144</v>
      </c>
      <c r="C180" s="14" t="s">
        <v>231</v>
      </c>
      <c r="D180" s="12" t="s">
        <v>26</v>
      </c>
      <c r="E180" s="13" t="s">
        <v>27</v>
      </c>
      <c r="F180" s="14">
        <v>9</v>
      </c>
      <c r="G180" s="15" t="s">
        <v>28</v>
      </c>
      <c r="H180" s="16">
        <v>39294</v>
      </c>
      <c r="I180" s="17">
        <v>94</v>
      </c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9"/>
      <c r="X180" s="20"/>
      <c r="Y180" s="21" t="s">
        <v>207</v>
      </c>
    </row>
    <row r="181" spans="1:25" ht="15" customHeight="1" x14ac:dyDescent="0.25">
      <c r="A181" s="74">
        <v>178</v>
      </c>
      <c r="B181" s="14">
        <v>147</v>
      </c>
      <c r="C181" s="14" t="s">
        <v>232</v>
      </c>
      <c r="D181" s="12" t="s">
        <v>26</v>
      </c>
      <c r="E181" s="13" t="s">
        <v>27</v>
      </c>
      <c r="F181" s="14">
        <v>9</v>
      </c>
      <c r="G181" s="37" t="s">
        <v>28</v>
      </c>
      <c r="H181" s="41">
        <v>39437</v>
      </c>
      <c r="I181" s="26">
        <v>86</v>
      </c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9"/>
      <c r="X181" s="20"/>
      <c r="Y181" s="21" t="s">
        <v>207</v>
      </c>
    </row>
    <row r="182" spans="1:25" ht="15" customHeight="1" x14ac:dyDescent="0.25">
      <c r="A182" s="14">
        <v>179</v>
      </c>
      <c r="B182" s="74">
        <v>150</v>
      </c>
      <c r="C182" s="14" t="s">
        <v>233</v>
      </c>
      <c r="D182" s="12" t="s">
        <v>26</v>
      </c>
      <c r="E182" s="13" t="s">
        <v>27</v>
      </c>
      <c r="F182" s="14">
        <v>9</v>
      </c>
      <c r="G182" s="22" t="s">
        <v>28</v>
      </c>
      <c r="H182" s="30">
        <v>39046</v>
      </c>
      <c r="I182" s="26">
        <v>72</v>
      </c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9"/>
      <c r="X182" s="20"/>
      <c r="Y182" s="21" t="s">
        <v>207</v>
      </c>
    </row>
    <row r="183" spans="1:25" ht="15" customHeight="1" x14ac:dyDescent="0.25">
      <c r="A183" s="74">
        <v>180</v>
      </c>
      <c r="B183" s="74">
        <v>152</v>
      </c>
      <c r="C183" s="14" t="s">
        <v>234</v>
      </c>
      <c r="D183" s="12" t="s">
        <v>26</v>
      </c>
      <c r="E183" s="13" t="s">
        <v>27</v>
      </c>
      <c r="F183" s="14">
        <v>9</v>
      </c>
      <c r="G183" s="22" t="s">
        <v>28</v>
      </c>
      <c r="H183" s="30">
        <v>39152</v>
      </c>
      <c r="I183" s="26">
        <v>72</v>
      </c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9"/>
      <c r="X183" s="20"/>
      <c r="Y183" s="21" t="s">
        <v>207</v>
      </c>
    </row>
    <row r="184" spans="1:25" ht="15" customHeight="1" x14ac:dyDescent="0.25">
      <c r="A184" s="14">
        <v>181</v>
      </c>
      <c r="B184" s="74">
        <v>154</v>
      </c>
      <c r="C184" s="14" t="s">
        <v>235</v>
      </c>
      <c r="D184" s="12" t="s">
        <v>26</v>
      </c>
      <c r="E184" s="13" t="s">
        <v>27</v>
      </c>
      <c r="F184" s="14">
        <v>9</v>
      </c>
      <c r="G184" s="22" t="s">
        <v>45</v>
      </c>
      <c r="H184" s="30">
        <v>39143</v>
      </c>
      <c r="I184" s="24">
        <v>72</v>
      </c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9"/>
      <c r="X184" s="20"/>
      <c r="Y184" s="21" t="s">
        <v>207</v>
      </c>
    </row>
    <row r="185" spans="1:25" ht="15" customHeight="1" x14ac:dyDescent="0.25">
      <c r="A185" s="74">
        <v>182</v>
      </c>
      <c r="B185" s="74">
        <v>160</v>
      </c>
      <c r="C185" s="14" t="s">
        <v>236</v>
      </c>
      <c r="D185" s="12" t="s">
        <v>26</v>
      </c>
      <c r="E185" s="13" t="s">
        <v>27</v>
      </c>
      <c r="F185" s="14">
        <v>9</v>
      </c>
      <c r="G185" s="22" t="s">
        <v>28</v>
      </c>
      <c r="H185" s="30">
        <v>38989</v>
      </c>
      <c r="I185" s="24">
        <v>72</v>
      </c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9"/>
      <c r="X185" s="20"/>
      <c r="Y185" s="21" t="s">
        <v>207</v>
      </c>
    </row>
    <row r="186" spans="1:25" ht="15" customHeight="1" x14ac:dyDescent="0.25">
      <c r="A186" s="14">
        <v>183</v>
      </c>
      <c r="B186" s="74">
        <v>164</v>
      </c>
      <c r="C186" s="14" t="s">
        <v>237</v>
      </c>
      <c r="D186" s="33" t="s">
        <v>55</v>
      </c>
      <c r="E186" s="13" t="s">
        <v>27</v>
      </c>
      <c r="F186" s="14">
        <v>9</v>
      </c>
      <c r="G186" s="45" t="s">
        <v>28</v>
      </c>
      <c r="H186" s="46">
        <v>39137</v>
      </c>
      <c r="I186" s="32">
        <v>39</v>
      </c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9"/>
      <c r="X186" s="20"/>
      <c r="Y186" s="21" t="s">
        <v>207</v>
      </c>
    </row>
    <row r="187" spans="1:25" ht="15" customHeight="1" x14ac:dyDescent="0.25">
      <c r="A187" s="74">
        <v>184</v>
      </c>
      <c r="B187" s="14">
        <v>165</v>
      </c>
      <c r="C187" s="14" t="s">
        <v>238</v>
      </c>
      <c r="D187" s="12" t="s">
        <v>26</v>
      </c>
      <c r="E187" s="13" t="s">
        <v>27</v>
      </c>
      <c r="F187" s="14">
        <v>9</v>
      </c>
      <c r="G187" s="11" t="s">
        <v>28</v>
      </c>
      <c r="H187" s="30">
        <v>39368</v>
      </c>
      <c r="I187" s="26">
        <v>58</v>
      </c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9"/>
      <c r="X187" s="20"/>
      <c r="Y187" s="21" t="s">
        <v>207</v>
      </c>
    </row>
    <row r="188" spans="1:25" ht="15" customHeight="1" x14ac:dyDescent="0.25">
      <c r="A188" s="14">
        <v>185</v>
      </c>
      <c r="B188" s="74">
        <v>180</v>
      </c>
      <c r="C188" s="14" t="s">
        <v>239</v>
      </c>
      <c r="D188" s="12" t="s">
        <v>26</v>
      </c>
      <c r="E188" s="13" t="s">
        <v>27</v>
      </c>
      <c r="F188" s="14">
        <v>9</v>
      </c>
      <c r="G188" s="22" t="s">
        <v>28</v>
      </c>
      <c r="H188" s="30">
        <v>39295</v>
      </c>
      <c r="I188" s="24">
        <v>72</v>
      </c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9"/>
      <c r="X188" s="20"/>
      <c r="Y188" s="21" t="s">
        <v>207</v>
      </c>
    </row>
    <row r="189" spans="1:25" ht="15" customHeight="1" x14ac:dyDescent="0.25">
      <c r="A189" s="74">
        <v>186</v>
      </c>
      <c r="B189" s="74">
        <v>182</v>
      </c>
      <c r="C189" s="14" t="s">
        <v>240</v>
      </c>
      <c r="D189" s="12" t="s">
        <v>26</v>
      </c>
      <c r="E189" s="13" t="s">
        <v>27</v>
      </c>
      <c r="F189" s="14">
        <v>9</v>
      </c>
      <c r="G189" s="15" t="s">
        <v>28</v>
      </c>
      <c r="H189" s="23">
        <v>39247</v>
      </c>
      <c r="I189" s="17">
        <v>74</v>
      </c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9"/>
      <c r="X189" s="20"/>
      <c r="Y189" s="21" t="s">
        <v>207</v>
      </c>
    </row>
    <row r="190" spans="1:25" ht="15" customHeight="1" x14ac:dyDescent="0.25">
      <c r="A190" s="14">
        <v>187</v>
      </c>
      <c r="B190" s="14">
        <v>183</v>
      </c>
      <c r="C190" s="14" t="s">
        <v>241</v>
      </c>
      <c r="D190" s="12" t="s">
        <v>26</v>
      </c>
      <c r="E190" s="13" t="s">
        <v>27</v>
      </c>
      <c r="F190" s="14">
        <v>9</v>
      </c>
      <c r="G190" s="22" t="s">
        <v>45</v>
      </c>
      <c r="H190" s="25">
        <v>39290</v>
      </c>
      <c r="I190" s="26">
        <v>57</v>
      </c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9"/>
      <c r="X190" s="20"/>
      <c r="Y190" s="21" t="s">
        <v>207</v>
      </c>
    </row>
    <row r="191" spans="1:25" s="62" customFormat="1" ht="15" customHeight="1" x14ac:dyDescent="0.25">
      <c r="A191" s="75">
        <v>188</v>
      </c>
      <c r="B191" s="74">
        <v>184</v>
      </c>
      <c r="C191" s="14" t="s">
        <v>242</v>
      </c>
      <c r="D191" s="12" t="s">
        <v>26</v>
      </c>
      <c r="E191" s="13" t="s">
        <v>27</v>
      </c>
      <c r="F191" s="14">
        <v>9</v>
      </c>
      <c r="G191" s="13" t="s">
        <v>28</v>
      </c>
      <c r="H191" s="41">
        <v>39198</v>
      </c>
      <c r="I191" s="43">
        <v>77</v>
      </c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9"/>
      <c r="X191" s="20"/>
      <c r="Y191" s="21" t="s">
        <v>207</v>
      </c>
    </row>
    <row r="194" spans="5:18" ht="15.75" x14ac:dyDescent="0.25">
      <c r="E194" s="67" t="s">
        <v>243</v>
      </c>
      <c r="F194" s="67"/>
      <c r="G194" s="67"/>
      <c r="H194" s="67"/>
      <c r="J194" s="79" t="s">
        <v>244</v>
      </c>
      <c r="K194" s="68"/>
      <c r="L194" s="68"/>
      <c r="M194" s="68" t="s">
        <v>245</v>
      </c>
      <c r="P194" s="76"/>
      <c r="Q194" s="77" t="s">
        <v>246</v>
      </c>
      <c r="R194" s="76"/>
    </row>
    <row r="195" spans="5:18" ht="15.75" x14ac:dyDescent="0.25">
      <c r="E195" s="67"/>
      <c r="F195" s="67"/>
      <c r="G195" s="67"/>
      <c r="H195" s="67"/>
      <c r="J195" s="79"/>
      <c r="K195" s="68"/>
      <c r="L195" s="68"/>
      <c r="M195" s="68"/>
      <c r="P195" s="76"/>
      <c r="Q195" s="77" t="s">
        <v>247</v>
      </c>
      <c r="R195" s="76"/>
    </row>
    <row r="196" spans="5:18" ht="15.75" x14ac:dyDescent="0.25">
      <c r="E196" s="67" t="s">
        <v>248</v>
      </c>
      <c r="F196" s="67"/>
      <c r="G196" s="67"/>
      <c r="H196" s="67"/>
      <c r="J196" s="79" t="s">
        <v>249</v>
      </c>
      <c r="K196" s="68"/>
      <c r="L196" s="68"/>
      <c r="M196" s="68"/>
      <c r="P196" s="76"/>
      <c r="Q196" s="77" t="s">
        <v>250</v>
      </c>
      <c r="R196" s="76"/>
    </row>
    <row r="197" spans="5:18" ht="15.75" x14ac:dyDescent="0.25">
      <c r="E197" s="69"/>
      <c r="F197" s="70"/>
      <c r="G197" s="70"/>
      <c r="H197" s="69"/>
      <c r="P197" s="76"/>
      <c r="Q197" s="78" t="s">
        <v>251</v>
      </c>
      <c r="R197" s="78"/>
    </row>
    <row r="198" spans="5:18" ht="15.75" x14ac:dyDescent="0.25">
      <c r="E198" s="62"/>
      <c r="F198" s="63"/>
      <c r="G198" s="63"/>
      <c r="H198" s="62"/>
      <c r="P198" s="76"/>
      <c r="Q198" s="77" t="s">
        <v>252</v>
      </c>
      <c r="R198" s="76"/>
    </row>
    <row r="199" spans="5:18" ht="15.75" x14ac:dyDescent="0.25">
      <c r="E199" s="62"/>
      <c r="F199" s="63"/>
      <c r="G199" s="63"/>
      <c r="H199" s="62"/>
      <c r="P199" s="76"/>
      <c r="Q199" s="77" t="s">
        <v>253</v>
      </c>
      <c r="R199" s="76"/>
    </row>
    <row r="200" spans="5:18" ht="15.75" x14ac:dyDescent="0.25">
      <c r="P200" s="76"/>
      <c r="Q200" s="77" t="s">
        <v>254</v>
      </c>
      <c r="R200" s="76"/>
    </row>
    <row r="201" spans="5:18" ht="15.75" x14ac:dyDescent="0.25">
      <c r="P201" s="76"/>
      <c r="Q201" s="77" t="s">
        <v>255</v>
      </c>
      <c r="R201" s="76"/>
    </row>
    <row r="202" spans="5:18" ht="15.75" x14ac:dyDescent="0.25">
      <c r="P202" s="76"/>
      <c r="Q202" s="77" t="s">
        <v>256</v>
      </c>
      <c r="R202" s="76"/>
    </row>
    <row r="203" spans="5:18" ht="15.75" x14ac:dyDescent="0.25">
      <c r="P203" s="76"/>
      <c r="Q203" s="78" t="s">
        <v>257</v>
      </c>
      <c r="R203" s="78"/>
    </row>
    <row r="204" spans="5:18" ht="15.75" x14ac:dyDescent="0.25">
      <c r="P204" s="76"/>
      <c r="Q204" s="78" t="s">
        <v>258</v>
      </c>
      <c r="R204" s="78"/>
    </row>
  </sheetData>
  <autoFilter ref="A3:Z3">
    <sortState ref="A4:Z191">
      <sortCondition descending="1" ref="W3"/>
    </sortState>
  </autoFilter>
  <mergeCells count="4">
    <mergeCell ref="A1:P1"/>
    <mergeCell ref="Q197:R197"/>
    <mergeCell ref="Q203:R203"/>
    <mergeCell ref="Q204:R204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Протокол_9 кл_на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2022-11-15T05:16:09Z</dcterms:created>
  <dcterms:modified xsi:type="dcterms:W3CDTF">2022-11-21T03:46:18Z</dcterms:modified>
</cp:coreProperties>
</file>