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c.lan\files\Metodists\ОЛИМПИАДЫ\2022-2023\Окружной этап\12 ВСЕ ПРОТОКОЛЫ\ОБЖ\на сайт\"/>
    </mc:Choice>
  </mc:AlternateContent>
  <xr:revisionPtr revIDLastSave="0" documentId="8_{40BEC83F-6AE5-4362-97CB-B5E8A399647A}" xr6:coauthVersionLast="36" xr6:coauthVersionMax="36" xr10:uidLastSave="{00000000-0000-0000-0000-000000000000}"/>
  <bookViews>
    <workbookView xWindow="0" yWindow="0" windowWidth="23040" windowHeight="8076" xr2:uid="{1BED7EB3-6C2E-4102-99A5-DB9E38596221}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сайт'!$A$4:$AL$46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8" i="1" l="1"/>
  <c r="AB38" i="1"/>
  <c r="AC38" i="1" s="1"/>
  <c r="AJ38" i="1" s="1"/>
  <c r="AK38" i="1" s="1"/>
  <c r="AI37" i="1"/>
  <c r="AC37" i="1"/>
  <c r="AJ37" i="1" s="1"/>
  <c r="AK37" i="1" s="1"/>
  <c r="AB37" i="1"/>
  <c r="AI36" i="1"/>
  <c r="AC36" i="1"/>
  <c r="AJ36" i="1" s="1"/>
  <c r="AK36" i="1" s="1"/>
  <c r="AB36" i="1"/>
  <c r="AJ35" i="1"/>
  <c r="AK35" i="1" s="1"/>
  <c r="AI35" i="1"/>
  <c r="AC35" i="1"/>
  <c r="AB35" i="1"/>
  <c r="AI34" i="1"/>
  <c r="AB34" i="1"/>
  <c r="AC34" i="1" s="1"/>
  <c r="AJ34" i="1" s="1"/>
  <c r="AK34" i="1" s="1"/>
  <c r="AI33" i="1"/>
  <c r="AB33" i="1"/>
  <c r="AC33" i="1" s="1"/>
  <c r="AJ33" i="1" s="1"/>
  <c r="AK33" i="1" s="1"/>
  <c r="AI32" i="1"/>
  <c r="AB32" i="1"/>
  <c r="AC32" i="1" s="1"/>
  <c r="AJ32" i="1" s="1"/>
  <c r="AK32" i="1" s="1"/>
  <c r="AI31" i="1"/>
  <c r="AB31" i="1"/>
  <c r="AC31" i="1" s="1"/>
  <c r="AJ31" i="1" s="1"/>
  <c r="AK31" i="1" s="1"/>
  <c r="AI30" i="1"/>
  <c r="AB30" i="1"/>
  <c r="AC30" i="1" s="1"/>
  <c r="AJ30" i="1" s="1"/>
  <c r="AK30" i="1" s="1"/>
  <c r="AI29" i="1"/>
  <c r="AC29" i="1"/>
  <c r="AJ29" i="1" s="1"/>
  <c r="AK29" i="1" s="1"/>
  <c r="AB29" i="1"/>
  <c r="AI28" i="1"/>
  <c r="AC28" i="1"/>
  <c r="AJ28" i="1" s="1"/>
  <c r="AK28" i="1" s="1"/>
  <c r="AB28" i="1"/>
  <c r="AJ27" i="1"/>
  <c r="AK27" i="1" s="1"/>
  <c r="AI27" i="1"/>
  <c r="AC27" i="1"/>
  <c r="AB27" i="1"/>
  <c r="AI26" i="1"/>
  <c r="AB26" i="1"/>
  <c r="AC26" i="1" s="1"/>
  <c r="AJ26" i="1" s="1"/>
  <c r="AK26" i="1" s="1"/>
  <c r="AI25" i="1"/>
  <c r="AB25" i="1"/>
  <c r="AC25" i="1" s="1"/>
  <c r="AJ25" i="1" s="1"/>
  <c r="AK25" i="1" s="1"/>
  <c r="AI24" i="1"/>
  <c r="AB24" i="1"/>
  <c r="AC24" i="1" s="1"/>
  <c r="AJ24" i="1" s="1"/>
  <c r="AK24" i="1" s="1"/>
  <c r="AI23" i="1"/>
  <c r="AB23" i="1"/>
  <c r="AC23" i="1" s="1"/>
  <c r="AJ23" i="1" s="1"/>
  <c r="AK23" i="1" s="1"/>
  <c r="AI22" i="1"/>
  <c r="AB22" i="1"/>
  <c r="AC22" i="1" s="1"/>
  <c r="AJ22" i="1" s="1"/>
  <c r="AK22" i="1" s="1"/>
  <c r="AI21" i="1"/>
  <c r="AC21" i="1"/>
  <c r="AJ21" i="1" s="1"/>
  <c r="AK21" i="1" s="1"/>
  <c r="AB21" i="1"/>
  <c r="AI20" i="1"/>
  <c r="AC20" i="1"/>
  <c r="AJ20" i="1" s="1"/>
  <c r="AK20" i="1" s="1"/>
  <c r="AB20" i="1"/>
  <c r="AJ19" i="1"/>
  <c r="AK19" i="1" s="1"/>
  <c r="AI19" i="1"/>
  <c r="AC19" i="1"/>
  <c r="AB19" i="1"/>
  <c r="AI18" i="1"/>
  <c r="AB18" i="1"/>
  <c r="AC18" i="1" s="1"/>
  <c r="AJ18" i="1" s="1"/>
  <c r="AK18" i="1" s="1"/>
  <c r="AI17" i="1"/>
  <c r="AB17" i="1"/>
  <c r="AC17" i="1" s="1"/>
  <c r="AJ17" i="1" s="1"/>
  <c r="AK17" i="1" s="1"/>
  <c r="AI16" i="1"/>
  <c r="AB16" i="1"/>
  <c r="AC16" i="1" s="1"/>
  <c r="AJ16" i="1" s="1"/>
  <c r="AK16" i="1" s="1"/>
  <c r="AI15" i="1"/>
  <c r="AB15" i="1"/>
  <c r="AC15" i="1" s="1"/>
  <c r="AJ15" i="1" s="1"/>
  <c r="AK15" i="1" s="1"/>
  <c r="AI14" i="1"/>
  <c r="AB14" i="1"/>
  <c r="AC14" i="1" s="1"/>
  <c r="AJ14" i="1" s="1"/>
  <c r="AK14" i="1" s="1"/>
  <c r="AI13" i="1"/>
  <c r="AC13" i="1"/>
  <c r="AJ13" i="1" s="1"/>
  <c r="AK13" i="1" s="1"/>
  <c r="AB13" i="1"/>
  <c r="AI12" i="1"/>
  <c r="AC12" i="1"/>
  <c r="AJ12" i="1" s="1"/>
  <c r="AK12" i="1" s="1"/>
  <c r="AB12" i="1"/>
  <c r="AJ11" i="1"/>
  <c r="AK11" i="1" s="1"/>
  <c r="AI11" i="1"/>
  <c r="AC11" i="1"/>
  <c r="AB11" i="1"/>
  <c r="AI10" i="1"/>
  <c r="AB10" i="1"/>
  <c r="AC10" i="1" s="1"/>
  <c r="AJ10" i="1" s="1"/>
  <c r="AK10" i="1" s="1"/>
  <c r="AI9" i="1"/>
  <c r="AB9" i="1"/>
  <c r="AC9" i="1" s="1"/>
  <c r="AJ9" i="1" s="1"/>
  <c r="AK9" i="1" s="1"/>
  <c r="AI8" i="1"/>
  <c r="AB8" i="1"/>
  <c r="AC8" i="1" s="1"/>
  <c r="AJ8" i="1" s="1"/>
  <c r="AK8" i="1" s="1"/>
  <c r="AI7" i="1"/>
  <c r="AB7" i="1"/>
  <c r="AC7" i="1" s="1"/>
  <c r="AJ7" i="1" s="1"/>
  <c r="AK7" i="1" s="1"/>
  <c r="AI6" i="1"/>
  <c r="AB6" i="1"/>
  <c r="AC6" i="1" s="1"/>
  <c r="AJ6" i="1" s="1"/>
  <c r="AK6" i="1" s="1"/>
  <c r="AI5" i="1"/>
  <c r="AC5" i="1"/>
  <c r="AJ5" i="1" s="1"/>
  <c r="AK5" i="1" s="1"/>
  <c r="AB5" i="1"/>
</calcChain>
</file>

<file path=xl/sharedStrings.xml><?xml version="1.0" encoding="utf-8"?>
<sst xmlns="http://schemas.openxmlformats.org/spreadsheetml/2006/main" count="225" uniqueCount="98">
  <si>
    <t>Протокол окружного этапа всероссийской олимпиады школьников в 2022-2023  уч.году
ОБЖ. 11 класс</t>
  </si>
  <si>
    <t>Дата размещения на сайте: 28.11.22г.</t>
  </si>
  <si>
    <t>Теория</t>
  </si>
  <si>
    <t>Практика</t>
  </si>
  <si>
    <t>№ п/п</t>
  </si>
  <si>
    <t>район</t>
  </si>
  <si>
    <t>счетчик</t>
  </si>
  <si>
    <t>Код</t>
  </si>
  <si>
    <t>Пол</t>
  </si>
  <si>
    <t>№ ОО</t>
  </si>
  <si>
    <t xml:space="preserve">Дата рождения </t>
  </si>
  <si>
    <t>Предмет</t>
  </si>
  <si>
    <t>Класс</t>
  </si>
  <si>
    <t>Тест   (20б)</t>
  </si>
  <si>
    <t>Задание 1 
(10б)</t>
  </si>
  <si>
    <t>Задание 2 
(6б)</t>
  </si>
  <si>
    <t>Задание 3
 (3б)</t>
  </si>
  <si>
    <t>Задание 
4 
(15б)</t>
  </si>
  <si>
    <t>Задание 5 
(9б)</t>
  </si>
  <si>
    <t>Задание 
6 
(15б)</t>
  </si>
  <si>
    <t>Задание 7
(10б)</t>
  </si>
  <si>
    <t>Задание 
8
(6б)</t>
  </si>
  <si>
    <t>Задание 9
(12б)</t>
  </si>
  <si>
    <t>Задание 
10 
(10б)</t>
  </si>
  <si>
    <t>Задание 11
(10б)</t>
  </si>
  <si>
    <t>Задание 
12
(10б)</t>
  </si>
  <si>
    <t>Задание 
13
(8б)</t>
  </si>
  <si>
    <t>Задание 
14
(6б)</t>
  </si>
  <si>
    <t>Задание 
15
(8б)</t>
  </si>
  <si>
    <t>Задание 
166
(10б)</t>
  </si>
  <si>
    <t>Задание 
176
(12б)</t>
  </si>
  <si>
    <t>Всего (макс. 160б)</t>
  </si>
  <si>
    <t>Итого
(макс. 180б)</t>
  </si>
  <si>
    <t>Задание 1 
(20б)</t>
  </si>
  <si>
    <t>Задание 2 
(30б)</t>
  </si>
  <si>
    <t>Задание 3
 (20б)</t>
  </si>
  <si>
    <t>Задание 
4 
(30б)</t>
  </si>
  <si>
    <t>Задание 5 
(20б)</t>
  </si>
  <si>
    <t>Всего (макс. 120б)</t>
  </si>
  <si>
    <t>ИТОГО (макс. 300б)</t>
  </si>
  <si>
    <t>% выполнения</t>
  </si>
  <si>
    <t>Результат</t>
  </si>
  <si>
    <t>а</t>
  </si>
  <si>
    <t>11ОБ05</t>
  </si>
  <si>
    <t>м</t>
  </si>
  <si>
    <t>ОБЖ</t>
  </si>
  <si>
    <t>Победитель</t>
  </si>
  <si>
    <t>ц</t>
  </si>
  <si>
    <t>11ОБ21</t>
  </si>
  <si>
    <t>ж</t>
  </si>
  <si>
    <t>11ОБ10</t>
  </si>
  <si>
    <t>11ОБ09</t>
  </si>
  <si>
    <t>11ОБ35</t>
  </si>
  <si>
    <t>11ОБ32</t>
  </si>
  <si>
    <t>11ОБ04</t>
  </si>
  <si>
    <t>11ОБ03</t>
  </si>
  <si>
    <t>11ОБ16</t>
  </si>
  <si>
    <t>11ОБ31</t>
  </si>
  <si>
    <t>11ОБ25</t>
  </si>
  <si>
    <t>11ОБ39</t>
  </si>
  <si>
    <t>15.05. 2005</t>
  </si>
  <si>
    <t>11ОБ11</t>
  </si>
  <si>
    <t>11ОБ41</t>
  </si>
  <si>
    <t>11ОБ29</t>
  </si>
  <si>
    <t>к</t>
  </si>
  <si>
    <t>11ОБ36</t>
  </si>
  <si>
    <t>11ОБ17</t>
  </si>
  <si>
    <t>11ОБ22</t>
  </si>
  <si>
    <t>11ОБ15</t>
  </si>
  <si>
    <t>11ОБ12</t>
  </si>
  <si>
    <t>11ОБ08</t>
  </si>
  <si>
    <t>11ОБ38</t>
  </si>
  <si>
    <t>11ОБ33</t>
  </si>
  <si>
    <t>11ОБ40</t>
  </si>
  <si>
    <t>11ОБ34</t>
  </si>
  <si>
    <t>11ОБ42</t>
  </si>
  <si>
    <t>11ОБ14</t>
  </si>
  <si>
    <t>11ОБ30</t>
  </si>
  <si>
    <t>11ОБ13</t>
  </si>
  <si>
    <t>11ОБ24</t>
  </si>
  <si>
    <t>11ОБ20</t>
  </si>
  <si>
    <t>11ОБ26</t>
  </si>
  <si>
    <t>11ОБ27</t>
  </si>
  <si>
    <t>11ОБ23</t>
  </si>
  <si>
    <t>11ОБ01</t>
  </si>
  <si>
    <t>неявка</t>
  </si>
  <si>
    <t>11ОБ02</t>
  </si>
  <si>
    <t>11ОБ06</t>
  </si>
  <si>
    <t>11ОБ07</t>
  </si>
  <si>
    <t>11ОБ18</t>
  </si>
  <si>
    <t>11ОБ19</t>
  </si>
  <si>
    <t>11ОБ28</t>
  </si>
  <si>
    <t>11ОБ37</t>
  </si>
  <si>
    <t>Председатель жюри:</t>
  </si>
  <si>
    <t>Авдеев М.М.</t>
  </si>
  <si>
    <t xml:space="preserve">Сопредседатели жюри: </t>
  </si>
  <si>
    <t>Боглачёв П.В.</t>
  </si>
  <si>
    <t>Полищук О.С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</si>
</sst>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</cellStyleXfs>
  <cellXfs count="5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49" fontId="6" fillId="2" borderId="4" xfId="2" applyNumberFormat="1" applyFont="1" applyFill="1" applyBorder="1" applyAlignment="1">
      <alignment horizontal="center" vertical="top" wrapText="1"/>
    </xf>
    <xf numFmtId="49" fontId="6" fillId="2" borderId="4" xfId="2" applyNumberFormat="1" applyFont="1" applyFill="1" applyBorder="1" applyAlignment="1">
      <alignment horizontal="center" vertical="center" wrapText="1"/>
    </xf>
    <xf numFmtId="164" fontId="6" fillId="2" borderId="4" xfId="2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top"/>
    </xf>
    <xf numFmtId="0" fontId="7" fillId="2" borderId="4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14" fontId="7" fillId="2" borderId="4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9" fontId="9" fillId="2" borderId="4" xfId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0" xfId="0" applyFont="1" applyFill="1"/>
    <xf numFmtId="49" fontId="7" fillId="2" borderId="4" xfId="2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7" fillId="2" borderId="4" xfId="4" applyFont="1" applyFill="1" applyBorder="1" applyAlignment="1">
      <alignment horizontal="center" vertical="center"/>
    </xf>
    <xf numFmtId="14" fontId="7" fillId="2" borderId="4" xfId="4" applyNumberFormat="1" applyFont="1" applyFill="1" applyBorder="1" applyAlignment="1">
      <alignment horizontal="center" vertical="center" wrapText="1"/>
    </xf>
    <xf numFmtId="14" fontId="7" fillId="2" borderId="4" xfId="4" applyNumberFormat="1" applyFont="1" applyFill="1" applyBorder="1" applyAlignment="1">
      <alignment horizontal="center" vertical="center"/>
    </xf>
    <xf numFmtId="0" fontId="7" fillId="2" borderId="4" xfId="4" applyFont="1" applyFill="1" applyBorder="1" applyAlignment="1">
      <alignment horizontal="center" vertical="center" wrapText="1"/>
    </xf>
    <xf numFmtId="14" fontId="7" fillId="2" borderId="4" xfId="3" applyNumberFormat="1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14" fontId="7" fillId="2" borderId="4" xfId="2" applyNumberFormat="1" applyFont="1" applyFill="1" applyBorder="1" applyAlignment="1">
      <alignment horizontal="center" vertical="center" wrapText="1"/>
    </xf>
    <xf numFmtId="14" fontId="7" fillId="2" borderId="4" xfId="3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7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14" fontId="7" fillId="2" borderId="0" xfId="2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9" fontId="9" fillId="2" borderId="0" xfId="1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</cellXfs>
  <cellStyles count="5">
    <cellStyle name="Обычный" xfId="0" builtinId="0"/>
    <cellStyle name="Обычный 2" xfId="2" xr:uid="{2C7551A0-AAE2-45F1-A65B-22FB1887F87E}"/>
    <cellStyle name="Обычный 3" xfId="4" xr:uid="{CCF6B10D-1432-4265-829D-C339B544B9C5}"/>
    <cellStyle name="Обычный 7" xfId="3" xr:uid="{AFA5BACB-18B0-41CE-82D6-1955EECF1259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todists/&#1054;&#1051;&#1048;&#1052;&#1055;&#1048;&#1040;&#1044;&#1067;/2022-2023/&#1054;&#1082;&#1088;&#1091;&#1078;&#1085;&#1086;&#1081;%20&#1101;&#1090;&#1072;&#1087;/12%20&#1042;&#1057;&#1045;%20&#1055;&#1056;&#1054;&#1058;&#1054;&#1050;&#1054;&#1051;&#1067;/&#1054;&#1041;&#1046;/&#1078;&#1102;&#1088;&#1080;/&#1055;&#1088;&#1086;&#1090;&#1086;&#1082;&#1086;&#1083;_&#1054;&#1041;&#1046;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 фио"/>
      <sheetName val="1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1666-6AE8-49AB-8EFA-43952FD3CE4B}">
  <sheetPr>
    <pageSetUpPr fitToPage="1"/>
  </sheetPr>
  <dimension ref="A1:AQ57"/>
  <sheetViews>
    <sheetView tabSelected="1" zoomScale="80" zoomScaleNormal="80" workbookViewId="0">
      <pane ySplit="4" topLeftCell="A5" activePane="bottomLeft" state="frozen"/>
      <selection pane="bottomLeft" activeCell="G45" sqref="G45"/>
    </sheetView>
  </sheetViews>
  <sheetFormatPr defaultRowHeight="14.4" x14ac:dyDescent="0.3"/>
  <cols>
    <col min="1" max="1" width="4.21875" style="31" customWidth="1"/>
    <col min="2" max="2" width="3.5546875" style="48" customWidth="1"/>
    <col min="3" max="3" width="5.109375" style="48" customWidth="1"/>
    <col min="4" max="4" width="9.5546875" style="48" customWidth="1"/>
    <col min="5" max="5" width="4.5546875" style="48" customWidth="1"/>
    <col min="6" max="6" width="4.88671875" style="48" customWidth="1"/>
    <col min="7" max="7" width="11.21875" style="48" customWidth="1"/>
    <col min="8" max="8" width="8.33203125" style="48" customWidth="1"/>
    <col min="9" max="9" width="6.109375" style="48" customWidth="1"/>
    <col min="10" max="10" width="5.109375" style="48" customWidth="1"/>
    <col min="11" max="19" width="7.21875" style="48" customWidth="1"/>
    <col min="20" max="20" width="7.44140625" style="48" customWidth="1"/>
    <col min="21" max="27" width="7.109375" style="48" customWidth="1"/>
    <col min="28" max="28" width="5.77734375" style="48" customWidth="1"/>
    <col min="29" max="29" width="6.5546875" style="48" customWidth="1"/>
    <col min="30" max="31" width="7.88671875" style="48" customWidth="1"/>
    <col min="32" max="32" width="7.88671875" style="50" customWidth="1"/>
    <col min="33" max="34" width="7.88671875" style="31" customWidth="1"/>
    <col min="35" max="35" width="6" style="31" customWidth="1"/>
    <col min="36" max="36" width="7.109375" style="31" customWidth="1"/>
    <col min="37" max="37" width="6.5546875" style="31" customWidth="1"/>
    <col min="38" max="38" width="11.33203125" style="31" customWidth="1"/>
    <col min="39" max="16384" width="8.88671875" style="31"/>
  </cols>
  <sheetData>
    <row r="1" spans="1:38" s="6" customFormat="1" ht="32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4"/>
      <c r="AG1" s="5"/>
      <c r="AH1" s="5"/>
      <c r="AI1" s="5"/>
      <c r="AJ1" s="5"/>
      <c r="AK1" s="5"/>
      <c r="AL1" s="5"/>
    </row>
    <row r="2" spans="1:38" s="6" customFormat="1" ht="13.8" x14ac:dyDescent="0.25">
      <c r="A2" s="7" t="s">
        <v>1</v>
      </c>
      <c r="B2" s="8"/>
      <c r="C2" s="8"/>
      <c r="D2" s="9"/>
      <c r="E2" s="8"/>
      <c r="F2" s="8"/>
      <c r="G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0"/>
    </row>
    <row r="3" spans="1:38" s="6" customFormat="1" ht="13.8" x14ac:dyDescent="0.25">
      <c r="A3" s="5"/>
      <c r="B3" s="8"/>
      <c r="C3" s="8"/>
      <c r="D3" s="9"/>
      <c r="E3" s="8"/>
      <c r="F3" s="8"/>
      <c r="G3" s="8"/>
      <c r="H3" s="8"/>
      <c r="I3" s="8"/>
      <c r="J3" s="11" t="s">
        <v>2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3"/>
      <c r="AD3" s="14"/>
      <c r="AE3" s="15"/>
      <c r="AF3" s="16" t="s">
        <v>3</v>
      </c>
      <c r="AG3" s="17"/>
      <c r="AH3" s="17"/>
      <c r="AI3" s="18"/>
    </row>
    <row r="4" spans="1:38" s="22" customFormat="1" ht="45" customHeight="1" x14ac:dyDescent="0.25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11</v>
      </c>
      <c r="I4" s="19" t="s">
        <v>12</v>
      </c>
      <c r="J4" s="20" t="s">
        <v>13</v>
      </c>
      <c r="K4" s="20" t="s">
        <v>14</v>
      </c>
      <c r="L4" s="20" t="s">
        <v>15</v>
      </c>
      <c r="M4" s="20" t="s">
        <v>16</v>
      </c>
      <c r="N4" s="20" t="s">
        <v>17</v>
      </c>
      <c r="O4" s="20" t="s">
        <v>18</v>
      </c>
      <c r="P4" s="20" t="s">
        <v>19</v>
      </c>
      <c r="Q4" s="20" t="s">
        <v>20</v>
      </c>
      <c r="R4" s="20" t="s">
        <v>21</v>
      </c>
      <c r="S4" s="20" t="s">
        <v>22</v>
      </c>
      <c r="T4" s="20" t="s">
        <v>23</v>
      </c>
      <c r="U4" s="20" t="s">
        <v>24</v>
      </c>
      <c r="V4" s="20" t="s">
        <v>25</v>
      </c>
      <c r="W4" s="20" t="s">
        <v>26</v>
      </c>
      <c r="X4" s="20" t="s">
        <v>27</v>
      </c>
      <c r="Y4" s="20" t="s">
        <v>28</v>
      </c>
      <c r="Z4" s="20" t="s">
        <v>29</v>
      </c>
      <c r="AA4" s="20" t="s">
        <v>30</v>
      </c>
      <c r="AB4" s="20" t="s">
        <v>31</v>
      </c>
      <c r="AC4" s="20" t="s">
        <v>32</v>
      </c>
      <c r="AD4" s="20" t="s">
        <v>33</v>
      </c>
      <c r="AE4" s="20" t="s">
        <v>34</v>
      </c>
      <c r="AF4" s="20" t="s">
        <v>35</v>
      </c>
      <c r="AG4" s="20" t="s">
        <v>36</v>
      </c>
      <c r="AH4" s="20" t="s">
        <v>37</v>
      </c>
      <c r="AI4" s="20" t="s">
        <v>38</v>
      </c>
      <c r="AJ4" s="20" t="s">
        <v>39</v>
      </c>
      <c r="AK4" s="21" t="s">
        <v>40</v>
      </c>
      <c r="AL4" s="20" t="s">
        <v>41</v>
      </c>
    </row>
    <row r="5" spans="1:38" ht="15.6" x14ac:dyDescent="0.3">
      <c r="A5" s="23">
        <v>1</v>
      </c>
      <c r="B5" s="24" t="s">
        <v>42</v>
      </c>
      <c r="C5" s="25">
        <v>5</v>
      </c>
      <c r="D5" s="26" t="s">
        <v>43</v>
      </c>
      <c r="E5" s="25" t="s">
        <v>44</v>
      </c>
      <c r="F5" s="25">
        <v>47</v>
      </c>
      <c r="G5" s="27">
        <v>38290</v>
      </c>
      <c r="H5" s="24" t="s">
        <v>45</v>
      </c>
      <c r="I5" s="25">
        <v>11</v>
      </c>
      <c r="J5" s="25">
        <v>7</v>
      </c>
      <c r="K5" s="25">
        <v>0</v>
      </c>
      <c r="L5" s="25">
        <v>6</v>
      </c>
      <c r="M5" s="25">
        <v>0</v>
      </c>
      <c r="N5" s="25">
        <v>2</v>
      </c>
      <c r="O5" s="25">
        <v>0</v>
      </c>
      <c r="P5" s="25">
        <v>0</v>
      </c>
      <c r="Q5" s="25">
        <v>8</v>
      </c>
      <c r="R5" s="25">
        <v>0</v>
      </c>
      <c r="S5" s="25">
        <v>0</v>
      </c>
      <c r="T5" s="25">
        <v>4</v>
      </c>
      <c r="U5" s="25">
        <v>2</v>
      </c>
      <c r="V5" s="25">
        <v>4</v>
      </c>
      <c r="W5" s="25">
        <v>0</v>
      </c>
      <c r="X5" s="25">
        <v>0</v>
      </c>
      <c r="Y5" s="25">
        <v>2</v>
      </c>
      <c r="Z5" s="28">
        <v>0</v>
      </c>
      <c r="AA5" s="28">
        <v>0</v>
      </c>
      <c r="AB5" s="28">
        <f>SUM(K5:AA5)</f>
        <v>28</v>
      </c>
      <c r="AC5" s="28">
        <f>J5+AB5</f>
        <v>35</v>
      </c>
      <c r="AD5" s="28">
        <v>20</v>
      </c>
      <c r="AE5" s="28">
        <v>30</v>
      </c>
      <c r="AF5" s="28">
        <v>20</v>
      </c>
      <c r="AG5" s="28">
        <v>30</v>
      </c>
      <c r="AH5" s="28">
        <v>20</v>
      </c>
      <c r="AI5" s="28">
        <f>SUM(AD5:AH5)</f>
        <v>120</v>
      </c>
      <c r="AJ5" s="28">
        <f>AC5+AI5</f>
        <v>155</v>
      </c>
      <c r="AK5" s="29">
        <f>AJ5/300</f>
        <v>0.51666666666666672</v>
      </c>
      <c r="AL5" s="30" t="s">
        <v>46</v>
      </c>
    </row>
    <row r="6" spans="1:38" ht="15.6" x14ac:dyDescent="0.3">
      <c r="A6" s="23">
        <v>2</v>
      </c>
      <c r="B6" s="32" t="s">
        <v>47</v>
      </c>
      <c r="C6" s="25">
        <v>21</v>
      </c>
      <c r="D6" s="26" t="s">
        <v>48</v>
      </c>
      <c r="E6" s="33" t="s">
        <v>49</v>
      </c>
      <c r="F6" s="33">
        <v>26</v>
      </c>
      <c r="G6" s="34">
        <v>38863</v>
      </c>
      <c r="H6" s="24" t="s">
        <v>45</v>
      </c>
      <c r="I6" s="25">
        <v>11</v>
      </c>
      <c r="J6" s="33">
        <v>5</v>
      </c>
      <c r="K6" s="33">
        <v>2</v>
      </c>
      <c r="L6" s="33">
        <v>6</v>
      </c>
      <c r="M6" s="33">
        <v>0</v>
      </c>
      <c r="N6" s="33">
        <v>10</v>
      </c>
      <c r="O6" s="33">
        <v>3</v>
      </c>
      <c r="P6" s="33">
        <v>15</v>
      </c>
      <c r="Q6" s="33">
        <v>8</v>
      </c>
      <c r="R6" s="33">
        <v>2</v>
      </c>
      <c r="S6" s="33">
        <v>0</v>
      </c>
      <c r="T6" s="33">
        <v>4</v>
      </c>
      <c r="U6" s="33">
        <v>2</v>
      </c>
      <c r="V6" s="33">
        <v>0</v>
      </c>
      <c r="W6" s="33">
        <v>0</v>
      </c>
      <c r="X6" s="33">
        <v>0</v>
      </c>
      <c r="Y6" s="33">
        <v>0</v>
      </c>
      <c r="Z6" s="28">
        <v>0</v>
      </c>
      <c r="AA6" s="28">
        <v>0</v>
      </c>
      <c r="AB6" s="28">
        <f>SUM(K6:AA6)</f>
        <v>52</v>
      </c>
      <c r="AC6" s="28">
        <f>J6+AB6</f>
        <v>57</v>
      </c>
      <c r="AD6" s="28">
        <v>20</v>
      </c>
      <c r="AE6" s="28">
        <v>10</v>
      </c>
      <c r="AF6" s="28">
        <v>20</v>
      </c>
      <c r="AG6" s="28">
        <v>0</v>
      </c>
      <c r="AH6" s="28">
        <v>20</v>
      </c>
      <c r="AI6" s="28">
        <f>SUM(AD6:AH6)</f>
        <v>70</v>
      </c>
      <c r="AJ6" s="28">
        <f>AC6+AI6</f>
        <v>127</v>
      </c>
      <c r="AK6" s="29">
        <f>AJ6/300</f>
        <v>0.42333333333333334</v>
      </c>
      <c r="AL6" s="30"/>
    </row>
    <row r="7" spans="1:38" ht="15.6" x14ac:dyDescent="0.3">
      <c r="A7" s="23">
        <v>3</v>
      </c>
      <c r="B7" s="24" t="s">
        <v>42</v>
      </c>
      <c r="C7" s="25">
        <v>10</v>
      </c>
      <c r="D7" s="26" t="s">
        <v>50</v>
      </c>
      <c r="E7" s="35" t="s">
        <v>44</v>
      </c>
      <c r="F7" s="35">
        <v>59</v>
      </c>
      <c r="G7" s="36">
        <v>38700</v>
      </c>
      <c r="H7" s="24" t="s">
        <v>45</v>
      </c>
      <c r="I7" s="25">
        <v>11</v>
      </c>
      <c r="J7" s="35">
        <v>6</v>
      </c>
      <c r="K7" s="35">
        <v>0</v>
      </c>
      <c r="L7" s="35">
        <v>2</v>
      </c>
      <c r="M7" s="35">
        <v>0</v>
      </c>
      <c r="N7" s="35">
        <v>0</v>
      </c>
      <c r="O7" s="35">
        <v>0</v>
      </c>
      <c r="P7" s="35">
        <v>0</v>
      </c>
      <c r="Q7" s="35">
        <v>6</v>
      </c>
      <c r="R7" s="35">
        <v>0</v>
      </c>
      <c r="S7" s="35">
        <v>2</v>
      </c>
      <c r="T7" s="35">
        <v>0</v>
      </c>
      <c r="U7" s="35">
        <v>2</v>
      </c>
      <c r="V7" s="35">
        <v>2</v>
      </c>
      <c r="W7" s="35">
        <v>0</v>
      </c>
      <c r="X7" s="35">
        <v>0</v>
      </c>
      <c r="Y7" s="35">
        <v>0</v>
      </c>
      <c r="Z7" s="28">
        <v>0</v>
      </c>
      <c r="AA7" s="28">
        <v>0</v>
      </c>
      <c r="AB7" s="28">
        <f>SUM(K7:AA7)</f>
        <v>14</v>
      </c>
      <c r="AC7" s="28">
        <f>J7+AB7</f>
        <v>20</v>
      </c>
      <c r="AD7" s="28">
        <v>20</v>
      </c>
      <c r="AE7" s="28">
        <v>20</v>
      </c>
      <c r="AF7" s="28">
        <v>20</v>
      </c>
      <c r="AG7" s="28">
        <v>20</v>
      </c>
      <c r="AH7" s="28">
        <v>20</v>
      </c>
      <c r="AI7" s="28">
        <f>SUM(AD7:AH7)</f>
        <v>100</v>
      </c>
      <c r="AJ7" s="28">
        <f>AC7+AI7</f>
        <v>120</v>
      </c>
      <c r="AK7" s="29">
        <f>AJ7/300</f>
        <v>0.4</v>
      </c>
      <c r="AL7" s="30"/>
    </row>
    <row r="8" spans="1:38" ht="15.6" x14ac:dyDescent="0.3">
      <c r="A8" s="23">
        <v>4</v>
      </c>
      <c r="B8" s="32" t="s">
        <v>47</v>
      </c>
      <c r="C8" s="25">
        <v>9</v>
      </c>
      <c r="D8" s="26" t="s">
        <v>51</v>
      </c>
      <c r="E8" s="35" t="s">
        <v>44</v>
      </c>
      <c r="F8" s="35">
        <v>19</v>
      </c>
      <c r="G8" s="36">
        <v>38435</v>
      </c>
      <c r="H8" s="24" t="s">
        <v>45</v>
      </c>
      <c r="I8" s="25">
        <v>11</v>
      </c>
      <c r="J8" s="35">
        <v>10</v>
      </c>
      <c r="K8" s="35">
        <v>0</v>
      </c>
      <c r="L8" s="35">
        <v>2</v>
      </c>
      <c r="M8" s="35">
        <v>0</v>
      </c>
      <c r="N8" s="35">
        <v>4</v>
      </c>
      <c r="O8" s="35">
        <v>0</v>
      </c>
      <c r="P8" s="35">
        <v>0</v>
      </c>
      <c r="Q8" s="35">
        <v>4</v>
      </c>
      <c r="R8" s="35">
        <v>0</v>
      </c>
      <c r="S8" s="35">
        <v>0</v>
      </c>
      <c r="T8" s="35">
        <v>2</v>
      </c>
      <c r="U8" s="35">
        <v>0</v>
      </c>
      <c r="V8" s="35">
        <v>0</v>
      </c>
      <c r="W8" s="35">
        <v>0</v>
      </c>
      <c r="X8" s="35">
        <v>2</v>
      </c>
      <c r="Y8" s="35">
        <v>0</v>
      </c>
      <c r="Z8" s="28">
        <v>0</v>
      </c>
      <c r="AA8" s="28">
        <v>0</v>
      </c>
      <c r="AB8" s="28">
        <f>SUM(K8:AA8)</f>
        <v>14</v>
      </c>
      <c r="AC8" s="28">
        <f>J8+AB8</f>
        <v>24</v>
      </c>
      <c r="AD8" s="28">
        <v>20</v>
      </c>
      <c r="AE8" s="28">
        <v>25</v>
      </c>
      <c r="AF8" s="28">
        <v>20</v>
      </c>
      <c r="AG8" s="28">
        <v>10</v>
      </c>
      <c r="AH8" s="28">
        <v>20</v>
      </c>
      <c r="AI8" s="28">
        <f>SUM(AD8:AH8)</f>
        <v>95</v>
      </c>
      <c r="AJ8" s="28">
        <f>AC8+AI8</f>
        <v>119</v>
      </c>
      <c r="AK8" s="29">
        <f>AJ8/300</f>
        <v>0.39666666666666667</v>
      </c>
      <c r="AL8" s="30"/>
    </row>
    <row r="9" spans="1:38" ht="15.6" x14ac:dyDescent="0.3">
      <c r="A9" s="23">
        <v>5</v>
      </c>
      <c r="B9" s="32" t="s">
        <v>47</v>
      </c>
      <c r="C9" s="25">
        <v>35</v>
      </c>
      <c r="D9" s="26" t="s">
        <v>52</v>
      </c>
      <c r="E9" s="35" t="s">
        <v>49</v>
      </c>
      <c r="F9" s="35">
        <v>19</v>
      </c>
      <c r="G9" s="36">
        <v>38433</v>
      </c>
      <c r="H9" s="24" t="s">
        <v>45</v>
      </c>
      <c r="I9" s="25">
        <v>11</v>
      </c>
      <c r="J9" s="35">
        <v>8</v>
      </c>
      <c r="K9" s="35">
        <v>4</v>
      </c>
      <c r="L9" s="35">
        <v>0</v>
      </c>
      <c r="M9" s="35">
        <v>3</v>
      </c>
      <c r="N9" s="35">
        <v>3</v>
      </c>
      <c r="O9" s="35">
        <v>6</v>
      </c>
      <c r="P9" s="35">
        <v>0</v>
      </c>
      <c r="Q9" s="35">
        <v>8</v>
      </c>
      <c r="R9" s="35">
        <v>2</v>
      </c>
      <c r="S9" s="35">
        <v>0</v>
      </c>
      <c r="T9" s="35">
        <v>4</v>
      </c>
      <c r="U9" s="35">
        <v>4</v>
      </c>
      <c r="V9" s="35">
        <v>2</v>
      </c>
      <c r="W9" s="35">
        <v>0</v>
      </c>
      <c r="X9" s="35">
        <v>0</v>
      </c>
      <c r="Y9" s="35">
        <v>2</v>
      </c>
      <c r="Z9" s="28">
        <v>0</v>
      </c>
      <c r="AA9" s="28">
        <v>0</v>
      </c>
      <c r="AB9" s="28">
        <f>SUM(K9:AA9)</f>
        <v>38</v>
      </c>
      <c r="AC9" s="28">
        <f>J9+AB9</f>
        <v>46</v>
      </c>
      <c r="AD9" s="28">
        <v>20</v>
      </c>
      <c r="AE9" s="28">
        <v>25</v>
      </c>
      <c r="AF9" s="28">
        <v>12</v>
      </c>
      <c r="AG9" s="28">
        <v>10</v>
      </c>
      <c r="AH9" s="28">
        <v>5</v>
      </c>
      <c r="AI9" s="28">
        <f>SUM(AD9:AH9)</f>
        <v>72</v>
      </c>
      <c r="AJ9" s="28">
        <f>AC9+AI9</f>
        <v>118</v>
      </c>
      <c r="AK9" s="29">
        <f>AJ9/300</f>
        <v>0.39333333333333331</v>
      </c>
      <c r="AL9" s="30"/>
    </row>
    <row r="10" spans="1:38" ht="15.6" x14ac:dyDescent="0.3">
      <c r="A10" s="23">
        <v>6</v>
      </c>
      <c r="B10" s="24" t="s">
        <v>42</v>
      </c>
      <c r="C10" s="25">
        <v>32</v>
      </c>
      <c r="D10" s="26" t="s">
        <v>53</v>
      </c>
      <c r="E10" s="25" t="s">
        <v>44</v>
      </c>
      <c r="F10" s="25">
        <v>81</v>
      </c>
      <c r="G10" s="27">
        <v>38265</v>
      </c>
      <c r="H10" s="24" t="s">
        <v>45</v>
      </c>
      <c r="I10" s="25">
        <v>11</v>
      </c>
      <c r="J10" s="25">
        <v>6</v>
      </c>
      <c r="K10" s="25">
        <v>2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8</v>
      </c>
      <c r="R10" s="25">
        <v>0</v>
      </c>
      <c r="S10" s="25">
        <v>4</v>
      </c>
      <c r="T10" s="25">
        <v>4</v>
      </c>
      <c r="U10" s="25">
        <v>6</v>
      </c>
      <c r="V10" s="25">
        <v>2</v>
      </c>
      <c r="W10" s="25">
        <v>4</v>
      </c>
      <c r="X10" s="25">
        <v>0</v>
      </c>
      <c r="Y10" s="25">
        <v>0</v>
      </c>
      <c r="Z10" s="28">
        <v>4</v>
      </c>
      <c r="AA10" s="28">
        <v>4</v>
      </c>
      <c r="AB10" s="28">
        <f>SUM(K10:AA10)</f>
        <v>38</v>
      </c>
      <c r="AC10" s="28">
        <f>J10+AB10</f>
        <v>44</v>
      </c>
      <c r="AD10" s="28">
        <v>20</v>
      </c>
      <c r="AE10" s="28">
        <v>30</v>
      </c>
      <c r="AF10" s="28">
        <v>2</v>
      </c>
      <c r="AG10" s="28">
        <v>10</v>
      </c>
      <c r="AH10" s="28">
        <v>10</v>
      </c>
      <c r="AI10" s="28">
        <f>SUM(AD10:AH10)</f>
        <v>72</v>
      </c>
      <c r="AJ10" s="28">
        <f>AC10+AI10</f>
        <v>116</v>
      </c>
      <c r="AK10" s="29">
        <f>AJ10/300</f>
        <v>0.38666666666666666</v>
      </c>
      <c r="AL10" s="30"/>
    </row>
    <row r="11" spans="1:38" ht="15.6" x14ac:dyDescent="0.3">
      <c r="A11" s="23">
        <v>7</v>
      </c>
      <c r="B11" s="24" t="s">
        <v>42</v>
      </c>
      <c r="C11" s="25">
        <v>4</v>
      </c>
      <c r="D11" s="26" t="s">
        <v>54</v>
      </c>
      <c r="E11" s="35" t="s">
        <v>44</v>
      </c>
      <c r="F11" s="35">
        <v>59</v>
      </c>
      <c r="G11" s="37">
        <v>38512</v>
      </c>
      <c r="H11" s="24" t="s">
        <v>45</v>
      </c>
      <c r="I11" s="25">
        <v>11</v>
      </c>
      <c r="J11" s="35">
        <v>6</v>
      </c>
      <c r="K11" s="35">
        <v>6</v>
      </c>
      <c r="L11" s="35">
        <v>0</v>
      </c>
      <c r="M11" s="35">
        <v>0</v>
      </c>
      <c r="N11" s="35">
        <v>1</v>
      </c>
      <c r="O11" s="35">
        <v>0</v>
      </c>
      <c r="P11" s="35">
        <v>0</v>
      </c>
      <c r="Q11" s="35">
        <v>6</v>
      </c>
      <c r="R11" s="35">
        <v>2</v>
      </c>
      <c r="S11" s="35">
        <v>0</v>
      </c>
      <c r="T11" s="35">
        <v>2</v>
      </c>
      <c r="U11" s="35">
        <v>2</v>
      </c>
      <c r="V11" s="35">
        <v>2</v>
      </c>
      <c r="W11" s="35">
        <v>2</v>
      </c>
      <c r="X11" s="35">
        <v>0</v>
      </c>
      <c r="Y11" s="35">
        <v>0</v>
      </c>
      <c r="Z11" s="28">
        <v>0</v>
      </c>
      <c r="AA11" s="28">
        <v>0</v>
      </c>
      <c r="AB11" s="28">
        <f>SUM(K11:AA11)</f>
        <v>23</v>
      </c>
      <c r="AC11" s="28">
        <f>J11+AB11</f>
        <v>29</v>
      </c>
      <c r="AD11" s="28">
        <v>20</v>
      </c>
      <c r="AE11" s="28">
        <v>30</v>
      </c>
      <c r="AF11" s="28">
        <v>6</v>
      </c>
      <c r="AG11" s="28">
        <v>10</v>
      </c>
      <c r="AH11" s="28">
        <v>20</v>
      </c>
      <c r="AI11" s="28">
        <f>SUM(AD11:AH11)</f>
        <v>86</v>
      </c>
      <c r="AJ11" s="28">
        <f>AC11+AI11</f>
        <v>115</v>
      </c>
      <c r="AK11" s="29">
        <f>AJ11/300</f>
        <v>0.38333333333333336</v>
      </c>
      <c r="AL11" s="30"/>
    </row>
    <row r="12" spans="1:38" ht="15.6" x14ac:dyDescent="0.3">
      <c r="A12" s="23">
        <v>8</v>
      </c>
      <c r="B12" s="24" t="s">
        <v>42</v>
      </c>
      <c r="C12" s="25">
        <v>3</v>
      </c>
      <c r="D12" s="26" t="s">
        <v>55</v>
      </c>
      <c r="E12" s="25" t="s">
        <v>49</v>
      </c>
      <c r="F12" s="25">
        <v>71</v>
      </c>
      <c r="G12" s="27">
        <v>38540</v>
      </c>
      <c r="H12" s="24" t="s">
        <v>45</v>
      </c>
      <c r="I12" s="25">
        <v>11</v>
      </c>
      <c r="J12" s="25">
        <v>8</v>
      </c>
      <c r="K12" s="25">
        <v>2</v>
      </c>
      <c r="L12" s="25">
        <v>2</v>
      </c>
      <c r="M12" s="25">
        <v>0</v>
      </c>
      <c r="N12" s="25">
        <v>7</v>
      </c>
      <c r="O12" s="25">
        <v>3</v>
      </c>
      <c r="P12" s="25">
        <v>0</v>
      </c>
      <c r="Q12" s="25">
        <v>8</v>
      </c>
      <c r="R12" s="25">
        <v>0</v>
      </c>
      <c r="S12" s="25">
        <v>0</v>
      </c>
      <c r="T12" s="25">
        <v>2</v>
      </c>
      <c r="U12" s="25">
        <v>2</v>
      </c>
      <c r="V12" s="25">
        <v>6</v>
      </c>
      <c r="W12" s="25">
        <v>0</v>
      </c>
      <c r="X12" s="25">
        <v>0</v>
      </c>
      <c r="Y12" s="25">
        <v>2</v>
      </c>
      <c r="Z12" s="28">
        <v>0</v>
      </c>
      <c r="AA12" s="28">
        <v>0</v>
      </c>
      <c r="AB12" s="28">
        <f>SUM(K12:AA12)</f>
        <v>34</v>
      </c>
      <c r="AC12" s="28">
        <f>J12+AB12</f>
        <v>42</v>
      </c>
      <c r="AD12" s="28">
        <v>20</v>
      </c>
      <c r="AE12" s="28">
        <v>10</v>
      </c>
      <c r="AF12" s="28">
        <v>12</v>
      </c>
      <c r="AG12" s="28">
        <v>10</v>
      </c>
      <c r="AH12" s="28">
        <v>20</v>
      </c>
      <c r="AI12" s="28">
        <f>SUM(AD12:AH12)</f>
        <v>72</v>
      </c>
      <c r="AJ12" s="28">
        <f>AC12+AI12</f>
        <v>114</v>
      </c>
      <c r="AK12" s="29">
        <f>AJ12/300</f>
        <v>0.38</v>
      </c>
      <c r="AL12" s="30"/>
    </row>
    <row r="13" spans="1:38" ht="15.6" x14ac:dyDescent="0.3">
      <c r="A13" s="23">
        <v>9</v>
      </c>
      <c r="B13" s="24" t="s">
        <v>42</v>
      </c>
      <c r="C13" s="25">
        <v>16</v>
      </c>
      <c r="D13" s="26" t="s">
        <v>56</v>
      </c>
      <c r="E13" s="25" t="s">
        <v>44</v>
      </c>
      <c r="F13" s="25">
        <v>62</v>
      </c>
      <c r="G13" s="27">
        <v>38355</v>
      </c>
      <c r="H13" s="24" t="s">
        <v>45</v>
      </c>
      <c r="I13" s="25">
        <v>11</v>
      </c>
      <c r="J13" s="25">
        <v>7</v>
      </c>
      <c r="K13" s="25">
        <v>0</v>
      </c>
      <c r="L13" s="25">
        <v>2</v>
      </c>
      <c r="M13" s="25">
        <v>0</v>
      </c>
      <c r="N13" s="25">
        <v>2</v>
      </c>
      <c r="O13" s="25">
        <v>0</v>
      </c>
      <c r="P13" s="25">
        <v>0</v>
      </c>
      <c r="Q13" s="25">
        <v>4</v>
      </c>
      <c r="R13" s="25">
        <v>0</v>
      </c>
      <c r="S13" s="25">
        <v>0</v>
      </c>
      <c r="T13" s="25">
        <v>2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8">
        <v>0</v>
      </c>
      <c r="AA13" s="28">
        <v>0</v>
      </c>
      <c r="AB13" s="28">
        <f>SUM(K13:AA13)</f>
        <v>10</v>
      </c>
      <c r="AC13" s="28">
        <f>J13+AB13</f>
        <v>17</v>
      </c>
      <c r="AD13" s="28">
        <v>20</v>
      </c>
      <c r="AE13" s="28">
        <v>30</v>
      </c>
      <c r="AF13" s="28">
        <v>10</v>
      </c>
      <c r="AG13" s="28">
        <v>10</v>
      </c>
      <c r="AH13" s="28">
        <v>20</v>
      </c>
      <c r="AI13" s="28">
        <f>SUM(AD13:AH13)</f>
        <v>90</v>
      </c>
      <c r="AJ13" s="28">
        <f>AC13+AI13</f>
        <v>107</v>
      </c>
      <c r="AK13" s="29">
        <f>AJ13/300</f>
        <v>0.35666666666666669</v>
      </c>
      <c r="AL13" s="30"/>
    </row>
    <row r="14" spans="1:38" ht="15.6" x14ac:dyDescent="0.3">
      <c r="A14" s="23">
        <v>10</v>
      </c>
      <c r="B14" s="32" t="s">
        <v>47</v>
      </c>
      <c r="C14" s="25">
        <v>31</v>
      </c>
      <c r="D14" s="26" t="s">
        <v>57</v>
      </c>
      <c r="E14" s="35" t="s">
        <v>44</v>
      </c>
      <c r="F14" s="35">
        <v>19</v>
      </c>
      <c r="G14" s="36">
        <v>38578</v>
      </c>
      <c r="H14" s="24" t="s">
        <v>45</v>
      </c>
      <c r="I14" s="25">
        <v>11</v>
      </c>
      <c r="J14" s="38">
        <v>5</v>
      </c>
      <c r="K14" s="38">
        <v>0</v>
      </c>
      <c r="L14" s="38">
        <v>0</v>
      </c>
      <c r="M14" s="38">
        <v>0</v>
      </c>
      <c r="N14" s="38">
        <v>10</v>
      </c>
      <c r="O14" s="38">
        <v>0</v>
      </c>
      <c r="P14" s="38">
        <v>0</v>
      </c>
      <c r="Q14" s="38">
        <v>6</v>
      </c>
      <c r="R14" s="38">
        <v>0</v>
      </c>
      <c r="S14" s="38">
        <v>4</v>
      </c>
      <c r="T14" s="38">
        <v>2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28">
        <v>0</v>
      </c>
      <c r="AA14" s="28">
        <v>0</v>
      </c>
      <c r="AB14" s="28">
        <f>SUM(K14:AA14)</f>
        <v>22</v>
      </c>
      <c r="AC14" s="28">
        <f>J14+AB14</f>
        <v>27</v>
      </c>
      <c r="AD14" s="28">
        <v>20</v>
      </c>
      <c r="AE14" s="28">
        <v>30</v>
      </c>
      <c r="AF14" s="28">
        <v>0</v>
      </c>
      <c r="AG14" s="28">
        <v>20</v>
      </c>
      <c r="AH14" s="28">
        <v>10</v>
      </c>
      <c r="AI14" s="28">
        <f>SUM(AD14:AH14)</f>
        <v>80</v>
      </c>
      <c r="AJ14" s="28">
        <f>AC14+AI14</f>
        <v>107</v>
      </c>
      <c r="AK14" s="29">
        <f>AJ14/300</f>
        <v>0.35666666666666669</v>
      </c>
      <c r="AL14" s="30"/>
    </row>
    <row r="15" spans="1:38" ht="15.6" x14ac:dyDescent="0.3">
      <c r="A15" s="23">
        <v>11</v>
      </c>
      <c r="B15" s="24" t="s">
        <v>42</v>
      </c>
      <c r="C15" s="25">
        <v>25</v>
      </c>
      <c r="D15" s="26" t="s">
        <v>58</v>
      </c>
      <c r="E15" s="26" t="s">
        <v>49</v>
      </c>
      <c r="F15" s="26">
        <v>67</v>
      </c>
      <c r="G15" s="39">
        <v>38554</v>
      </c>
      <c r="H15" s="24" t="s">
        <v>45</v>
      </c>
      <c r="I15" s="25">
        <v>11</v>
      </c>
      <c r="J15" s="40">
        <v>8</v>
      </c>
      <c r="K15" s="40">
        <v>2</v>
      </c>
      <c r="L15" s="40">
        <v>4</v>
      </c>
      <c r="M15" s="40">
        <v>0</v>
      </c>
      <c r="N15" s="40">
        <v>15</v>
      </c>
      <c r="O15" s="40">
        <v>0</v>
      </c>
      <c r="P15" s="40">
        <v>0</v>
      </c>
      <c r="Q15" s="40">
        <v>8</v>
      </c>
      <c r="R15" s="40">
        <v>0</v>
      </c>
      <c r="S15" s="40">
        <v>2</v>
      </c>
      <c r="T15" s="40">
        <v>0</v>
      </c>
      <c r="U15" s="40">
        <v>2</v>
      </c>
      <c r="V15" s="40">
        <v>4</v>
      </c>
      <c r="W15" s="40">
        <v>0</v>
      </c>
      <c r="X15" s="40">
        <v>0</v>
      </c>
      <c r="Y15" s="40">
        <v>0</v>
      </c>
      <c r="Z15" s="28">
        <v>0</v>
      </c>
      <c r="AA15" s="28">
        <v>0</v>
      </c>
      <c r="AB15" s="28">
        <f>SUM(K15:AA15)</f>
        <v>37</v>
      </c>
      <c r="AC15" s="28">
        <f>J15+AB15</f>
        <v>45</v>
      </c>
      <c r="AD15" s="28">
        <v>20</v>
      </c>
      <c r="AE15" s="28">
        <v>0</v>
      </c>
      <c r="AF15" s="28">
        <v>20</v>
      </c>
      <c r="AG15" s="28">
        <v>20</v>
      </c>
      <c r="AH15" s="28">
        <v>0</v>
      </c>
      <c r="AI15" s="28">
        <f>SUM(AD15:AH15)</f>
        <v>60</v>
      </c>
      <c r="AJ15" s="28">
        <f>AC15+AI15</f>
        <v>105</v>
      </c>
      <c r="AK15" s="29">
        <f>AJ15/300</f>
        <v>0.35</v>
      </c>
      <c r="AL15" s="30"/>
    </row>
    <row r="16" spans="1:38" ht="15.6" x14ac:dyDescent="0.3">
      <c r="A16" s="23">
        <v>12</v>
      </c>
      <c r="B16" s="24" t="s">
        <v>42</v>
      </c>
      <c r="C16" s="25">
        <v>39</v>
      </c>
      <c r="D16" s="26" t="s">
        <v>59</v>
      </c>
      <c r="E16" s="25" t="s">
        <v>49</v>
      </c>
      <c r="F16" s="25">
        <v>90</v>
      </c>
      <c r="G16" s="27" t="s">
        <v>60</v>
      </c>
      <c r="H16" s="24" t="s">
        <v>45</v>
      </c>
      <c r="I16" s="25">
        <v>11</v>
      </c>
      <c r="J16" s="25">
        <v>6</v>
      </c>
      <c r="K16" s="25">
        <v>2</v>
      </c>
      <c r="L16" s="25">
        <v>4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2</v>
      </c>
      <c r="S16" s="25">
        <v>0</v>
      </c>
      <c r="T16" s="25">
        <v>2</v>
      </c>
      <c r="U16" s="25">
        <v>2</v>
      </c>
      <c r="V16" s="25">
        <v>0</v>
      </c>
      <c r="W16" s="25">
        <v>0</v>
      </c>
      <c r="X16" s="25">
        <v>0</v>
      </c>
      <c r="Y16" s="25">
        <v>2</v>
      </c>
      <c r="Z16" s="28">
        <v>0</v>
      </c>
      <c r="AA16" s="28">
        <v>0</v>
      </c>
      <c r="AB16" s="28">
        <f>SUM(K16:AA16)</f>
        <v>14</v>
      </c>
      <c r="AC16" s="28">
        <f>J16+AB16</f>
        <v>20</v>
      </c>
      <c r="AD16" s="28">
        <v>20</v>
      </c>
      <c r="AE16" s="28">
        <v>10</v>
      </c>
      <c r="AF16" s="28">
        <v>5</v>
      </c>
      <c r="AG16" s="28">
        <v>30</v>
      </c>
      <c r="AH16" s="28">
        <v>20</v>
      </c>
      <c r="AI16" s="28">
        <f>SUM(AD16:AH16)</f>
        <v>85</v>
      </c>
      <c r="AJ16" s="28">
        <f>AC16+AI16</f>
        <v>105</v>
      </c>
      <c r="AK16" s="29">
        <f>AJ16/300</f>
        <v>0.35</v>
      </c>
      <c r="AL16" s="30"/>
    </row>
    <row r="17" spans="1:38" ht="15.6" x14ac:dyDescent="0.3">
      <c r="A17" s="23">
        <v>13</v>
      </c>
      <c r="B17" s="24" t="s">
        <v>42</v>
      </c>
      <c r="C17" s="25">
        <v>11</v>
      </c>
      <c r="D17" s="26" t="s">
        <v>61</v>
      </c>
      <c r="E17" s="25" t="s">
        <v>49</v>
      </c>
      <c r="F17" s="25">
        <v>35</v>
      </c>
      <c r="G17" s="27">
        <v>38651</v>
      </c>
      <c r="H17" s="24" t="s">
        <v>45</v>
      </c>
      <c r="I17" s="25">
        <v>11</v>
      </c>
      <c r="J17" s="25">
        <v>10</v>
      </c>
      <c r="K17" s="25">
        <v>0</v>
      </c>
      <c r="L17" s="25">
        <v>4</v>
      </c>
      <c r="M17" s="25">
        <v>0</v>
      </c>
      <c r="N17" s="25">
        <v>3</v>
      </c>
      <c r="O17" s="25">
        <v>3</v>
      </c>
      <c r="P17" s="25">
        <v>0</v>
      </c>
      <c r="Q17" s="25">
        <v>6</v>
      </c>
      <c r="R17" s="25">
        <v>0</v>
      </c>
      <c r="S17" s="25">
        <v>0</v>
      </c>
      <c r="T17" s="25">
        <v>2</v>
      </c>
      <c r="U17" s="25">
        <v>0</v>
      </c>
      <c r="V17" s="25">
        <v>2</v>
      </c>
      <c r="W17" s="25">
        <v>0</v>
      </c>
      <c r="X17" s="25">
        <v>0</v>
      </c>
      <c r="Y17" s="25">
        <v>0</v>
      </c>
      <c r="Z17" s="28">
        <v>0</v>
      </c>
      <c r="AA17" s="28">
        <v>0</v>
      </c>
      <c r="AB17" s="28">
        <f>SUM(K17:AA17)</f>
        <v>20</v>
      </c>
      <c r="AC17" s="28">
        <f>J17+AB17</f>
        <v>30</v>
      </c>
      <c r="AD17" s="28">
        <v>20</v>
      </c>
      <c r="AE17" s="28">
        <v>5</v>
      </c>
      <c r="AF17" s="28">
        <v>20</v>
      </c>
      <c r="AG17" s="28">
        <v>20</v>
      </c>
      <c r="AH17" s="28">
        <v>5</v>
      </c>
      <c r="AI17" s="28">
        <f>SUM(AD17:AH17)</f>
        <v>70</v>
      </c>
      <c r="AJ17" s="28">
        <f>AC17+AI17</f>
        <v>100</v>
      </c>
      <c r="AK17" s="29">
        <f>AJ17/300</f>
        <v>0.33333333333333331</v>
      </c>
      <c r="AL17" s="30"/>
    </row>
    <row r="18" spans="1:38" ht="15.6" x14ac:dyDescent="0.3">
      <c r="A18" s="23">
        <v>14</v>
      </c>
      <c r="B18" s="24" t="s">
        <v>42</v>
      </c>
      <c r="C18" s="25">
        <v>41</v>
      </c>
      <c r="D18" s="26" t="s">
        <v>62</v>
      </c>
      <c r="E18" s="25" t="s">
        <v>44</v>
      </c>
      <c r="F18" s="25">
        <v>26</v>
      </c>
      <c r="G18" s="27">
        <v>45636</v>
      </c>
      <c r="H18" s="24" t="s">
        <v>45</v>
      </c>
      <c r="I18" s="25">
        <v>11</v>
      </c>
      <c r="J18" s="25">
        <v>7</v>
      </c>
      <c r="K18" s="25">
        <v>2</v>
      </c>
      <c r="L18" s="25">
        <v>0</v>
      </c>
      <c r="M18" s="25">
        <v>0</v>
      </c>
      <c r="N18" s="25">
        <v>5</v>
      </c>
      <c r="O18" s="25">
        <v>0</v>
      </c>
      <c r="P18" s="25">
        <v>0</v>
      </c>
      <c r="Q18" s="25">
        <v>8</v>
      </c>
      <c r="R18" s="25">
        <v>4</v>
      </c>
      <c r="S18" s="25">
        <v>2</v>
      </c>
      <c r="T18" s="25">
        <v>2</v>
      </c>
      <c r="U18" s="25">
        <v>0</v>
      </c>
      <c r="V18" s="25">
        <v>2</v>
      </c>
      <c r="W18" s="25">
        <v>0</v>
      </c>
      <c r="X18" s="25">
        <v>0</v>
      </c>
      <c r="Y18" s="25">
        <v>0</v>
      </c>
      <c r="Z18" s="28">
        <v>0</v>
      </c>
      <c r="AA18" s="28">
        <v>0</v>
      </c>
      <c r="AB18" s="28">
        <f>SUM(K18:AA18)</f>
        <v>25</v>
      </c>
      <c r="AC18" s="28">
        <f>J18+AB18</f>
        <v>32</v>
      </c>
      <c r="AD18" s="41">
        <v>20</v>
      </c>
      <c r="AE18" s="41">
        <v>10</v>
      </c>
      <c r="AF18" s="41">
        <v>15</v>
      </c>
      <c r="AG18" s="41">
        <v>10</v>
      </c>
      <c r="AH18" s="41">
        <v>10</v>
      </c>
      <c r="AI18" s="28">
        <f>SUM(AD18:AH18)</f>
        <v>65</v>
      </c>
      <c r="AJ18" s="28">
        <f>AC18+AI18</f>
        <v>97</v>
      </c>
      <c r="AK18" s="29">
        <f>AJ18/300</f>
        <v>0.32333333333333331</v>
      </c>
      <c r="AL18" s="30"/>
    </row>
    <row r="19" spans="1:38" ht="15.6" x14ac:dyDescent="0.3">
      <c r="A19" s="23">
        <v>15</v>
      </c>
      <c r="B19" s="24" t="s">
        <v>42</v>
      </c>
      <c r="C19" s="25">
        <v>29</v>
      </c>
      <c r="D19" s="26" t="s">
        <v>63</v>
      </c>
      <c r="E19" s="35" t="s">
        <v>44</v>
      </c>
      <c r="F19" s="35">
        <v>70</v>
      </c>
      <c r="G19" s="37">
        <v>38363</v>
      </c>
      <c r="H19" s="24" t="s">
        <v>45</v>
      </c>
      <c r="I19" s="25">
        <v>11</v>
      </c>
      <c r="J19" s="35">
        <v>7</v>
      </c>
      <c r="K19" s="35">
        <v>6</v>
      </c>
      <c r="L19" s="35">
        <v>0</v>
      </c>
      <c r="M19" s="35">
        <v>0</v>
      </c>
      <c r="N19" s="35">
        <v>5</v>
      </c>
      <c r="O19" s="35">
        <v>0</v>
      </c>
      <c r="P19" s="35">
        <v>0</v>
      </c>
      <c r="Q19" s="35">
        <v>6</v>
      </c>
      <c r="R19" s="35">
        <v>2</v>
      </c>
      <c r="S19" s="35">
        <v>0</v>
      </c>
      <c r="T19" s="35">
        <v>4</v>
      </c>
      <c r="U19" s="35">
        <v>4</v>
      </c>
      <c r="V19" s="35">
        <v>4</v>
      </c>
      <c r="W19" s="35">
        <v>0</v>
      </c>
      <c r="X19" s="35">
        <v>0</v>
      </c>
      <c r="Y19" s="35">
        <v>0</v>
      </c>
      <c r="Z19" s="28">
        <v>0</v>
      </c>
      <c r="AA19" s="28">
        <v>0</v>
      </c>
      <c r="AB19" s="28">
        <f>SUM(K19:AA19)</f>
        <v>31</v>
      </c>
      <c r="AC19" s="28">
        <f>J19+AB19</f>
        <v>38</v>
      </c>
      <c r="AD19" s="28">
        <v>20</v>
      </c>
      <c r="AE19" s="28">
        <v>0</v>
      </c>
      <c r="AF19" s="28">
        <v>10</v>
      </c>
      <c r="AG19" s="28">
        <v>10</v>
      </c>
      <c r="AH19" s="28">
        <v>17</v>
      </c>
      <c r="AI19" s="28">
        <f>SUM(AD19:AH19)</f>
        <v>57</v>
      </c>
      <c r="AJ19" s="28">
        <f>AC19+AI19</f>
        <v>95</v>
      </c>
      <c r="AK19" s="29">
        <f>AJ19/300</f>
        <v>0.31666666666666665</v>
      </c>
      <c r="AL19" s="30"/>
    </row>
    <row r="20" spans="1:38" ht="15.6" x14ac:dyDescent="0.3">
      <c r="A20" s="23">
        <v>16</v>
      </c>
      <c r="B20" s="32" t="s">
        <v>64</v>
      </c>
      <c r="C20" s="25">
        <v>36</v>
      </c>
      <c r="D20" s="26" t="s">
        <v>65</v>
      </c>
      <c r="E20" s="25" t="s">
        <v>49</v>
      </c>
      <c r="F20" s="25">
        <v>6</v>
      </c>
      <c r="G20" s="27">
        <v>38458</v>
      </c>
      <c r="H20" s="24" t="s">
        <v>45</v>
      </c>
      <c r="I20" s="25">
        <v>11</v>
      </c>
      <c r="J20" s="25">
        <v>7</v>
      </c>
      <c r="K20" s="25">
        <v>3</v>
      </c>
      <c r="L20" s="25">
        <v>4</v>
      </c>
      <c r="M20" s="25">
        <v>1</v>
      </c>
      <c r="N20" s="25">
        <v>8</v>
      </c>
      <c r="O20" s="25">
        <v>3</v>
      </c>
      <c r="P20" s="25">
        <v>15</v>
      </c>
      <c r="Q20" s="25">
        <v>10</v>
      </c>
      <c r="R20" s="25">
        <v>5</v>
      </c>
      <c r="S20" s="25">
        <v>0</v>
      </c>
      <c r="T20" s="25">
        <v>5</v>
      </c>
      <c r="U20" s="25">
        <v>4</v>
      </c>
      <c r="V20" s="25">
        <v>4</v>
      </c>
      <c r="W20" s="25">
        <v>0</v>
      </c>
      <c r="X20" s="25">
        <v>0</v>
      </c>
      <c r="Y20" s="25">
        <v>2</v>
      </c>
      <c r="Z20" s="28">
        <v>4</v>
      </c>
      <c r="AA20" s="28">
        <v>0</v>
      </c>
      <c r="AB20" s="28">
        <f>SUM(K20:AA20)</f>
        <v>68</v>
      </c>
      <c r="AC20" s="28">
        <f>J20+AB20</f>
        <v>75</v>
      </c>
      <c r="AD20" s="28">
        <v>20</v>
      </c>
      <c r="AE20" s="28">
        <v>0</v>
      </c>
      <c r="AF20" s="28">
        <v>0</v>
      </c>
      <c r="AG20" s="28">
        <v>0</v>
      </c>
      <c r="AH20" s="28">
        <v>0</v>
      </c>
      <c r="AI20" s="28">
        <f>SUM(AD20:AH20)</f>
        <v>20</v>
      </c>
      <c r="AJ20" s="28">
        <f>AC20+AI20</f>
        <v>95</v>
      </c>
      <c r="AK20" s="29">
        <f>AJ20/300</f>
        <v>0.31666666666666665</v>
      </c>
      <c r="AL20" s="30"/>
    </row>
    <row r="21" spans="1:38" ht="15.6" x14ac:dyDescent="0.3">
      <c r="A21" s="23">
        <v>17</v>
      </c>
      <c r="B21" s="24" t="s">
        <v>42</v>
      </c>
      <c r="C21" s="25">
        <v>17</v>
      </c>
      <c r="D21" s="26" t="s">
        <v>66</v>
      </c>
      <c r="E21" s="25" t="s">
        <v>44</v>
      </c>
      <c r="F21" s="25">
        <v>62</v>
      </c>
      <c r="G21" s="27">
        <v>38625</v>
      </c>
      <c r="H21" s="24" t="s">
        <v>45</v>
      </c>
      <c r="I21" s="25">
        <v>11</v>
      </c>
      <c r="J21" s="25">
        <v>9</v>
      </c>
      <c r="K21" s="25">
        <v>2</v>
      </c>
      <c r="L21" s="25">
        <v>0</v>
      </c>
      <c r="M21" s="25">
        <v>0</v>
      </c>
      <c r="N21" s="25">
        <v>1</v>
      </c>
      <c r="O21" s="25">
        <v>6</v>
      </c>
      <c r="P21" s="25">
        <v>0</v>
      </c>
      <c r="Q21" s="25">
        <v>8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2</v>
      </c>
      <c r="Z21" s="28">
        <v>0</v>
      </c>
      <c r="AA21" s="28">
        <v>0</v>
      </c>
      <c r="AB21" s="28">
        <f>SUM(K21:AA21)</f>
        <v>19</v>
      </c>
      <c r="AC21" s="28">
        <f>J21+AB21</f>
        <v>28</v>
      </c>
      <c r="AD21" s="28">
        <v>15</v>
      </c>
      <c r="AE21" s="28">
        <v>20</v>
      </c>
      <c r="AF21" s="28">
        <v>8</v>
      </c>
      <c r="AG21" s="28">
        <v>0</v>
      </c>
      <c r="AH21" s="28">
        <v>20</v>
      </c>
      <c r="AI21" s="28">
        <f>SUM(AD21:AH21)</f>
        <v>63</v>
      </c>
      <c r="AJ21" s="28">
        <f>AC21+AI21</f>
        <v>91</v>
      </c>
      <c r="AK21" s="29">
        <f>AJ21/300</f>
        <v>0.30333333333333334</v>
      </c>
      <c r="AL21" s="30"/>
    </row>
    <row r="22" spans="1:38" ht="15.6" x14ac:dyDescent="0.3">
      <c r="A22" s="23">
        <v>18</v>
      </c>
      <c r="B22" s="32" t="s">
        <v>47</v>
      </c>
      <c r="C22" s="25">
        <v>22</v>
      </c>
      <c r="D22" s="26" t="s">
        <v>67</v>
      </c>
      <c r="E22" s="35" t="s">
        <v>44</v>
      </c>
      <c r="F22" s="35">
        <v>19</v>
      </c>
      <c r="G22" s="36">
        <v>38594</v>
      </c>
      <c r="H22" s="24" t="s">
        <v>45</v>
      </c>
      <c r="I22" s="25">
        <v>11</v>
      </c>
      <c r="J22" s="38">
        <v>9</v>
      </c>
      <c r="K22" s="38">
        <v>2</v>
      </c>
      <c r="L22" s="38">
        <v>4</v>
      </c>
      <c r="M22" s="38">
        <v>0</v>
      </c>
      <c r="N22" s="38">
        <v>1</v>
      </c>
      <c r="O22" s="38">
        <v>0</v>
      </c>
      <c r="P22" s="38">
        <v>0</v>
      </c>
      <c r="Q22" s="38">
        <v>6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28">
        <v>0</v>
      </c>
      <c r="AA22" s="28">
        <v>0</v>
      </c>
      <c r="AB22" s="28">
        <f>SUM(K22:AA22)</f>
        <v>13</v>
      </c>
      <c r="AC22" s="28">
        <f>J22+AB22</f>
        <v>22</v>
      </c>
      <c r="AD22" s="28">
        <v>20</v>
      </c>
      <c r="AE22" s="28">
        <v>25</v>
      </c>
      <c r="AF22" s="28">
        <v>4</v>
      </c>
      <c r="AG22" s="28">
        <v>10</v>
      </c>
      <c r="AH22" s="28">
        <v>10</v>
      </c>
      <c r="AI22" s="28">
        <f>SUM(AD22:AH22)</f>
        <v>69</v>
      </c>
      <c r="AJ22" s="28">
        <f>AC22+AI22</f>
        <v>91</v>
      </c>
      <c r="AK22" s="29">
        <f>AJ22/300</f>
        <v>0.30333333333333334</v>
      </c>
      <c r="AL22" s="30"/>
    </row>
    <row r="23" spans="1:38" ht="15.6" x14ac:dyDescent="0.3">
      <c r="A23" s="23">
        <v>19</v>
      </c>
      <c r="B23" s="32" t="s">
        <v>47</v>
      </c>
      <c r="C23" s="25">
        <v>15</v>
      </c>
      <c r="D23" s="26" t="s">
        <v>68</v>
      </c>
      <c r="E23" s="35" t="s">
        <v>49</v>
      </c>
      <c r="F23" s="35">
        <v>19</v>
      </c>
      <c r="G23" s="36">
        <v>38348</v>
      </c>
      <c r="H23" s="24" t="s">
        <v>45</v>
      </c>
      <c r="I23" s="25">
        <v>11</v>
      </c>
      <c r="J23" s="35">
        <v>8</v>
      </c>
      <c r="K23" s="35">
        <v>0</v>
      </c>
      <c r="L23" s="35">
        <v>2</v>
      </c>
      <c r="M23" s="35">
        <v>0</v>
      </c>
      <c r="N23" s="35">
        <v>2</v>
      </c>
      <c r="O23" s="35">
        <v>0</v>
      </c>
      <c r="P23" s="35">
        <v>0</v>
      </c>
      <c r="Q23" s="35">
        <v>8</v>
      </c>
      <c r="R23" s="35">
        <v>0</v>
      </c>
      <c r="S23" s="35">
        <v>2</v>
      </c>
      <c r="T23" s="35">
        <v>0</v>
      </c>
      <c r="U23" s="35">
        <v>2</v>
      </c>
      <c r="V23" s="35">
        <v>4</v>
      </c>
      <c r="W23" s="35">
        <v>0</v>
      </c>
      <c r="X23" s="35">
        <v>0</v>
      </c>
      <c r="Y23" s="35">
        <v>0</v>
      </c>
      <c r="Z23" s="28">
        <v>2</v>
      </c>
      <c r="AA23" s="28">
        <v>4</v>
      </c>
      <c r="AB23" s="28">
        <f>SUM(K23:AA23)</f>
        <v>26</v>
      </c>
      <c r="AC23" s="28">
        <f>J23+AB23</f>
        <v>34</v>
      </c>
      <c r="AD23" s="28">
        <v>20</v>
      </c>
      <c r="AE23" s="28">
        <v>20</v>
      </c>
      <c r="AF23" s="28">
        <v>4</v>
      </c>
      <c r="AG23" s="28">
        <v>0</v>
      </c>
      <c r="AH23" s="28">
        <v>10</v>
      </c>
      <c r="AI23" s="28">
        <f>SUM(AD23:AH23)</f>
        <v>54</v>
      </c>
      <c r="AJ23" s="28">
        <f>AC23+AI23</f>
        <v>88</v>
      </c>
      <c r="AK23" s="29">
        <f>AJ23/300</f>
        <v>0.29333333333333333</v>
      </c>
      <c r="AL23" s="30"/>
    </row>
    <row r="24" spans="1:38" ht="15.6" x14ac:dyDescent="0.3">
      <c r="A24" s="23">
        <v>20</v>
      </c>
      <c r="B24" s="32" t="s">
        <v>64</v>
      </c>
      <c r="C24" s="25">
        <v>12</v>
      </c>
      <c r="D24" s="26" t="s">
        <v>69</v>
      </c>
      <c r="E24" s="25" t="s">
        <v>44</v>
      </c>
      <c r="F24" s="25">
        <v>55</v>
      </c>
      <c r="G24" s="42">
        <v>38374</v>
      </c>
      <c r="H24" s="24" t="s">
        <v>45</v>
      </c>
      <c r="I24" s="25">
        <v>11</v>
      </c>
      <c r="J24" s="24">
        <v>7</v>
      </c>
      <c r="K24" s="24">
        <v>2</v>
      </c>
      <c r="L24" s="24">
        <v>2</v>
      </c>
      <c r="M24" s="24">
        <v>0</v>
      </c>
      <c r="N24" s="24">
        <v>4</v>
      </c>
      <c r="O24" s="24">
        <v>0</v>
      </c>
      <c r="P24" s="24">
        <v>15</v>
      </c>
      <c r="Q24" s="24">
        <v>4</v>
      </c>
      <c r="R24" s="24">
        <v>0</v>
      </c>
      <c r="S24" s="24">
        <v>0</v>
      </c>
      <c r="T24" s="24">
        <v>2</v>
      </c>
      <c r="U24" s="24">
        <v>0</v>
      </c>
      <c r="V24" s="24">
        <v>8</v>
      </c>
      <c r="W24" s="24">
        <v>2</v>
      </c>
      <c r="X24" s="24">
        <v>0</v>
      </c>
      <c r="Y24" s="24">
        <v>0</v>
      </c>
      <c r="Z24" s="28">
        <v>0</v>
      </c>
      <c r="AA24" s="28">
        <v>0</v>
      </c>
      <c r="AB24" s="28">
        <f>SUM(K24:AA24)</f>
        <v>39</v>
      </c>
      <c r="AC24" s="28">
        <f>J24+AB24</f>
        <v>46</v>
      </c>
      <c r="AD24" s="28">
        <v>20</v>
      </c>
      <c r="AE24" s="28">
        <v>5</v>
      </c>
      <c r="AF24" s="28">
        <v>10</v>
      </c>
      <c r="AG24" s="28">
        <v>0</v>
      </c>
      <c r="AH24" s="28">
        <v>5</v>
      </c>
      <c r="AI24" s="28">
        <f>SUM(AD24:AH24)</f>
        <v>40</v>
      </c>
      <c r="AJ24" s="28">
        <f>AC24+AI24</f>
        <v>86</v>
      </c>
      <c r="AK24" s="29">
        <f>AJ24/300</f>
        <v>0.28666666666666668</v>
      </c>
      <c r="AL24" s="30"/>
    </row>
    <row r="25" spans="1:38" ht="15.6" x14ac:dyDescent="0.3">
      <c r="A25" s="23">
        <v>21</v>
      </c>
      <c r="B25" s="32" t="s">
        <v>47</v>
      </c>
      <c r="C25" s="25">
        <v>8</v>
      </c>
      <c r="D25" s="26" t="s">
        <v>70</v>
      </c>
      <c r="E25" s="35" t="s">
        <v>44</v>
      </c>
      <c r="F25" s="35">
        <v>19</v>
      </c>
      <c r="G25" s="36">
        <v>38349</v>
      </c>
      <c r="H25" s="24" t="s">
        <v>45</v>
      </c>
      <c r="I25" s="25">
        <v>11</v>
      </c>
      <c r="J25" s="38">
        <v>10</v>
      </c>
      <c r="K25" s="38">
        <v>0</v>
      </c>
      <c r="L25" s="38">
        <v>4</v>
      </c>
      <c r="M25" s="38">
        <v>0</v>
      </c>
      <c r="N25" s="38">
        <v>1</v>
      </c>
      <c r="O25" s="38">
        <v>6</v>
      </c>
      <c r="P25" s="38">
        <v>0</v>
      </c>
      <c r="Q25" s="38">
        <v>6</v>
      </c>
      <c r="R25" s="38">
        <v>0</v>
      </c>
      <c r="S25" s="38">
        <v>0</v>
      </c>
      <c r="T25" s="38">
        <v>2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28">
        <v>0</v>
      </c>
      <c r="AA25" s="28">
        <v>0</v>
      </c>
      <c r="AB25" s="28">
        <f>SUM(K25:AA25)</f>
        <v>19</v>
      </c>
      <c r="AC25" s="28">
        <f>J25+AB25</f>
        <v>29</v>
      </c>
      <c r="AD25" s="28">
        <v>20</v>
      </c>
      <c r="AE25" s="28">
        <v>25</v>
      </c>
      <c r="AF25" s="28">
        <v>0</v>
      </c>
      <c r="AG25" s="28">
        <v>0</v>
      </c>
      <c r="AH25" s="28">
        <v>10</v>
      </c>
      <c r="AI25" s="28">
        <f>SUM(AD25:AH25)</f>
        <v>55</v>
      </c>
      <c r="AJ25" s="28">
        <f>AC25+AI25</f>
        <v>84</v>
      </c>
      <c r="AK25" s="29">
        <f>AJ25/300</f>
        <v>0.28000000000000003</v>
      </c>
      <c r="AL25" s="30"/>
    </row>
    <row r="26" spans="1:38" ht="15.6" x14ac:dyDescent="0.3">
      <c r="A26" s="23">
        <v>22</v>
      </c>
      <c r="B26" s="24" t="s">
        <v>42</v>
      </c>
      <c r="C26" s="25">
        <v>38</v>
      </c>
      <c r="D26" s="26" t="s">
        <v>71</v>
      </c>
      <c r="E26" s="35" t="s">
        <v>49</v>
      </c>
      <c r="F26" s="35">
        <v>59</v>
      </c>
      <c r="G26" s="37">
        <v>38476</v>
      </c>
      <c r="H26" s="24" t="s">
        <v>45</v>
      </c>
      <c r="I26" s="25">
        <v>11</v>
      </c>
      <c r="J26" s="35">
        <v>6</v>
      </c>
      <c r="K26" s="35">
        <v>0</v>
      </c>
      <c r="L26" s="35">
        <v>0</v>
      </c>
      <c r="M26" s="35">
        <v>0</v>
      </c>
      <c r="N26" s="35">
        <v>15</v>
      </c>
      <c r="O26" s="35">
        <v>3</v>
      </c>
      <c r="P26" s="35">
        <v>0</v>
      </c>
      <c r="Q26" s="35">
        <v>6</v>
      </c>
      <c r="R26" s="35">
        <v>0</v>
      </c>
      <c r="S26" s="35">
        <v>0</v>
      </c>
      <c r="T26" s="35">
        <v>0</v>
      </c>
      <c r="U26" s="35">
        <v>6</v>
      </c>
      <c r="V26" s="35">
        <v>0</v>
      </c>
      <c r="W26" s="35">
        <v>0</v>
      </c>
      <c r="X26" s="35">
        <v>0</v>
      </c>
      <c r="Y26" s="35">
        <v>0</v>
      </c>
      <c r="Z26" s="28">
        <v>0</v>
      </c>
      <c r="AA26" s="28">
        <v>0</v>
      </c>
      <c r="AB26" s="28">
        <f>SUM(K26:AA26)</f>
        <v>30</v>
      </c>
      <c r="AC26" s="28">
        <f>J26+AB26</f>
        <v>36</v>
      </c>
      <c r="AD26" s="28">
        <v>20</v>
      </c>
      <c r="AE26" s="28">
        <v>10</v>
      </c>
      <c r="AF26" s="28">
        <v>5</v>
      </c>
      <c r="AG26" s="28">
        <v>0</v>
      </c>
      <c r="AH26" s="28">
        <v>10</v>
      </c>
      <c r="AI26" s="28">
        <f>SUM(AD26:AH26)</f>
        <v>45</v>
      </c>
      <c r="AJ26" s="28">
        <f>AC26+AI26</f>
        <v>81</v>
      </c>
      <c r="AK26" s="29">
        <f>AJ26/300</f>
        <v>0.27</v>
      </c>
      <c r="AL26" s="30"/>
    </row>
    <row r="27" spans="1:38" ht="15.6" x14ac:dyDescent="0.3">
      <c r="A27" s="23">
        <v>23</v>
      </c>
      <c r="B27" s="32" t="s">
        <v>47</v>
      </c>
      <c r="C27" s="25">
        <v>33</v>
      </c>
      <c r="D27" s="26" t="s">
        <v>72</v>
      </c>
      <c r="E27" s="35" t="s">
        <v>44</v>
      </c>
      <c r="F27" s="35">
        <v>19</v>
      </c>
      <c r="G27" s="37">
        <v>38474</v>
      </c>
      <c r="H27" s="24" t="s">
        <v>45</v>
      </c>
      <c r="I27" s="25">
        <v>11</v>
      </c>
      <c r="J27" s="38">
        <v>7</v>
      </c>
      <c r="K27" s="38">
        <v>0</v>
      </c>
      <c r="L27" s="38">
        <v>0</v>
      </c>
      <c r="M27" s="38">
        <v>0</v>
      </c>
      <c r="N27" s="38">
        <v>0</v>
      </c>
      <c r="O27" s="38">
        <v>3</v>
      </c>
      <c r="P27" s="38">
        <v>0</v>
      </c>
      <c r="Q27" s="38">
        <v>8</v>
      </c>
      <c r="R27" s="38">
        <v>4</v>
      </c>
      <c r="S27" s="38">
        <v>0</v>
      </c>
      <c r="T27" s="38">
        <v>4</v>
      </c>
      <c r="U27" s="38">
        <v>2</v>
      </c>
      <c r="V27" s="38">
        <v>0</v>
      </c>
      <c r="W27" s="38">
        <v>0</v>
      </c>
      <c r="X27" s="38">
        <v>0</v>
      </c>
      <c r="Y27" s="38">
        <v>0</v>
      </c>
      <c r="Z27" s="28">
        <v>0</v>
      </c>
      <c r="AA27" s="28">
        <v>0</v>
      </c>
      <c r="AB27" s="28">
        <f>SUM(K27:AA27)</f>
        <v>21</v>
      </c>
      <c r="AC27" s="28">
        <f>J27+AB27</f>
        <v>28</v>
      </c>
      <c r="AD27" s="28">
        <v>20</v>
      </c>
      <c r="AE27" s="28">
        <v>10</v>
      </c>
      <c r="AF27" s="28">
        <v>2</v>
      </c>
      <c r="AG27" s="28">
        <v>0</v>
      </c>
      <c r="AH27" s="28">
        <v>20</v>
      </c>
      <c r="AI27" s="28">
        <f>SUM(AD27:AH27)</f>
        <v>52</v>
      </c>
      <c r="AJ27" s="28">
        <f>AC27+AI27</f>
        <v>80</v>
      </c>
      <c r="AK27" s="29">
        <f>AJ27/300</f>
        <v>0.26666666666666666</v>
      </c>
      <c r="AL27" s="30"/>
    </row>
    <row r="28" spans="1:38" ht="15.6" x14ac:dyDescent="0.3">
      <c r="A28" s="23">
        <v>24</v>
      </c>
      <c r="B28" s="24" t="s">
        <v>42</v>
      </c>
      <c r="C28" s="25">
        <v>40</v>
      </c>
      <c r="D28" s="26" t="s">
        <v>73</v>
      </c>
      <c r="E28" s="25" t="s">
        <v>49</v>
      </c>
      <c r="F28" s="25">
        <v>43</v>
      </c>
      <c r="G28" s="27">
        <v>38542</v>
      </c>
      <c r="H28" s="24" t="s">
        <v>45</v>
      </c>
      <c r="I28" s="25">
        <v>11</v>
      </c>
      <c r="J28" s="25">
        <v>6</v>
      </c>
      <c r="K28" s="25">
        <v>0</v>
      </c>
      <c r="L28" s="25">
        <v>0</v>
      </c>
      <c r="M28" s="25">
        <v>0</v>
      </c>
      <c r="N28" s="25">
        <v>10</v>
      </c>
      <c r="O28" s="25">
        <v>0</v>
      </c>
      <c r="P28" s="25">
        <v>0</v>
      </c>
      <c r="Q28" s="25">
        <v>2</v>
      </c>
      <c r="R28" s="25">
        <v>0</v>
      </c>
      <c r="S28" s="25">
        <v>0</v>
      </c>
      <c r="T28" s="25">
        <v>2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8">
        <v>0</v>
      </c>
      <c r="AA28" s="28">
        <v>0</v>
      </c>
      <c r="AB28" s="28">
        <f>SUM(K28:AA28)</f>
        <v>14</v>
      </c>
      <c r="AC28" s="28">
        <f>J28+AB28</f>
        <v>20</v>
      </c>
      <c r="AD28" s="41">
        <v>20</v>
      </c>
      <c r="AE28" s="41">
        <v>10</v>
      </c>
      <c r="AF28" s="41">
        <v>0</v>
      </c>
      <c r="AG28" s="41">
        <v>10</v>
      </c>
      <c r="AH28" s="41">
        <v>20</v>
      </c>
      <c r="AI28" s="28">
        <f>SUM(AD28:AH28)</f>
        <v>60</v>
      </c>
      <c r="AJ28" s="28">
        <f>AC28+AI28</f>
        <v>80</v>
      </c>
      <c r="AK28" s="29">
        <f>AJ28/300</f>
        <v>0.26666666666666666</v>
      </c>
      <c r="AL28" s="30"/>
    </row>
    <row r="29" spans="1:38" ht="15.6" x14ac:dyDescent="0.3">
      <c r="A29" s="23">
        <v>25</v>
      </c>
      <c r="B29" s="24" t="s">
        <v>42</v>
      </c>
      <c r="C29" s="25">
        <v>34</v>
      </c>
      <c r="D29" s="26" t="s">
        <v>74</v>
      </c>
      <c r="E29" s="25" t="s">
        <v>49</v>
      </c>
      <c r="F29" s="25">
        <v>88</v>
      </c>
      <c r="G29" s="27">
        <v>38460</v>
      </c>
      <c r="H29" s="24" t="s">
        <v>45</v>
      </c>
      <c r="I29" s="25">
        <v>11</v>
      </c>
      <c r="J29" s="25">
        <v>8</v>
      </c>
      <c r="K29" s="25">
        <v>0</v>
      </c>
      <c r="L29" s="25">
        <v>0</v>
      </c>
      <c r="M29" s="25">
        <v>0</v>
      </c>
      <c r="N29" s="25">
        <v>10</v>
      </c>
      <c r="O29" s="25">
        <v>0</v>
      </c>
      <c r="P29" s="25">
        <v>0</v>
      </c>
      <c r="Q29" s="25">
        <v>0</v>
      </c>
      <c r="R29" s="25">
        <v>2</v>
      </c>
      <c r="S29" s="25">
        <v>0</v>
      </c>
      <c r="T29" s="25">
        <v>0</v>
      </c>
      <c r="U29" s="25">
        <v>0</v>
      </c>
      <c r="V29" s="25">
        <v>2</v>
      </c>
      <c r="W29" s="25">
        <v>0</v>
      </c>
      <c r="X29" s="25">
        <v>0</v>
      </c>
      <c r="Y29" s="25">
        <v>0</v>
      </c>
      <c r="Z29" s="28">
        <v>0</v>
      </c>
      <c r="AA29" s="28">
        <v>0</v>
      </c>
      <c r="AB29" s="28">
        <f>SUM(K29:AA29)</f>
        <v>14</v>
      </c>
      <c r="AC29" s="28">
        <f>J29+AB29</f>
        <v>22</v>
      </c>
      <c r="AD29" s="28">
        <v>20</v>
      </c>
      <c r="AE29" s="28">
        <v>5</v>
      </c>
      <c r="AF29" s="28">
        <v>2</v>
      </c>
      <c r="AG29" s="28">
        <v>20</v>
      </c>
      <c r="AH29" s="28">
        <v>10</v>
      </c>
      <c r="AI29" s="28">
        <f>SUM(AD29:AH29)</f>
        <v>57</v>
      </c>
      <c r="AJ29" s="28">
        <f>AC29+AI29</f>
        <v>79</v>
      </c>
      <c r="AK29" s="29">
        <f>AJ29/300</f>
        <v>0.26333333333333331</v>
      </c>
      <c r="AL29" s="30"/>
    </row>
    <row r="30" spans="1:38" ht="15.6" x14ac:dyDescent="0.3">
      <c r="A30" s="23">
        <v>26</v>
      </c>
      <c r="B30" s="24" t="s">
        <v>42</v>
      </c>
      <c r="C30" s="25">
        <v>42</v>
      </c>
      <c r="D30" s="26" t="s">
        <v>75</v>
      </c>
      <c r="E30" s="25" t="s">
        <v>49</v>
      </c>
      <c r="F30" s="25">
        <v>55</v>
      </c>
      <c r="G30" s="27">
        <v>38534</v>
      </c>
      <c r="H30" s="24" t="s">
        <v>45</v>
      </c>
      <c r="I30" s="25">
        <v>11</v>
      </c>
      <c r="J30" s="25">
        <v>6</v>
      </c>
      <c r="K30" s="25">
        <v>2</v>
      </c>
      <c r="L30" s="25">
        <v>2</v>
      </c>
      <c r="M30" s="25">
        <v>0</v>
      </c>
      <c r="N30" s="25">
        <v>5</v>
      </c>
      <c r="O30" s="25">
        <v>3</v>
      </c>
      <c r="P30" s="25">
        <v>0</v>
      </c>
      <c r="Q30" s="25">
        <v>2</v>
      </c>
      <c r="R30" s="25">
        <v>6</v>
      </c>
      <c r="S30" s="25">
        <v>0</v>
      </c>
      <c r="T30" s="25">
        <v>0</v>
      </c>
      <c r="U30" s="25">
        <v>6</v>
      </c>
      <c r="V30" s="25">
        <v>2</v>
      </c>
      <c r="W30" s="25">
        <v>0</v>
      </c>
      <c r="X30" s="25">
        <v>0</v>
      </c>
      <c r="Y30" s="25">
        <v>0</v>
      </c>
      <c r="Z30" s="28">
        <v>0</v>
      </c>
      <c r="AA30" s="28">
        <v>0</v>
      </c>
      <c r="AB30" s="28">
        <f>SUM(K30:AA30)</f>
        <v>28</v>
      </c>
      <c r="AC30" s="28">
        <f>J30+AB30</f>
        <v>34</v>
      </c>
      <c r="AD30" s="28">
        <v>20</v>
      </c>
      <c r="AE30" s="28">
        <v>15</v>
      </c>
      <c r="AF30" s="28">
        <v>8</v>
      </c>
      <c r="AG30" s="28">
        <v>0</v>
      </c>
      <c r="AH30" s="28">
        <v>0</v>
      </c>
      <c r="AI30" s="28">
        <f>SUM(AD30:AH30)</f>
        <v>43</v>
      </c>
      <c r="AJ30" s="28">
        <f>AC30+AI30</f>
        <v>77</v>
      </c>
      <c r="AK30" s="29">
        <f>AJ30/300</f>
        <v>0.25666666666666665</v>
      </c>
      <c r="AL30" s="30"/>
    </row>
    <row r="31" spans="1:38" ht="15.6" x14ac:dyDescent="0.3">
      <c r="A31" s="23">
        <v>27</v>
      </c>
      <c r="B31" s="24" t="s">
        <v>42</v>
      </c>
      <c r="C31" s="25">
        <v>14</v>
      </c>
      <c r="D31" s="26" t="s">
        <v>76</v>
      </c>
      <c r="E31" s="26" t="s">
        <v>44</v>
      </c>
      <c r="F31" s="26">
        <v>67</v>
      </c>
      <c r="G31" s="43">
        <v>38334</v>
      </c>
      <c r="H31" s="24" t="s">
        <v>45</v>
      </c>
      <c r="I31" s="25">
        <v>11</v>
      </c>
      <c r="J31" s="40">
        <v>12</v>
      </c>
      <c r="K31" s="40">
        <v>6</v>
      </c>
      <c r="L31" s="40">
        <v>0</v>
      </c>
      <c r="M31" s="40">
        <v>0</v>
      </c>
      <c r="N31" s="40">
        <v>5</v>
      </c>
      <c r="O31" s="40">
        <v>6</v>
      </c>
      <c r="P31" s="40">
        <v>0</v>
      </c>
      <c r="Q31" s="40">
        <v>8</v>
      </c>
      <c r="R31" s="40">
        <v>0</v>
      </c>
      <c r="S31" s="40">
        <v>0</v>
      </c>
      <c r="T31" s="40">
        <v>2</v>
      </c>
      <c r="U31" s="40">
        <v>2</v>
      </c>
      <c r="V31" s="40">
        <v>8</v>
      </c>
      <c r="W31" s="40">
        <v>0</v>
      </c>
      <c r="X31" s="40">
        <v>0</v>
      </c>
      <c r="Y31" s="40">
        <v>0</v>
      </c>
      <c r="Z31" s="28">
        <v>0</v>
      </c>
      <c r="AA31" s="28">
        <v>0</v>
      </c>
      <c r="AB31" s="28">
        <f>SUM(K31:AA31)</f>
        <v>37</v>
      </c>
      <c r="AC31" s="28">
        <f>J31+AB31</f>
        <v>49</v>
      </c>
      <c r="AD31" s="28">
        <v>20</v>
      </c>
      <c r="AE31" s="28">
        <v>0</v>
      </c>
      <c r="AF31" s="28">
        <v>4</v>
      </c>
      <c r="AG31" s="28">
        <v>0</v>
      </c>
      <c r="AH31" s="28">
        <v>0</v>
      </c>
      <c r="AI31" s="28">
        <f>SUM(AD31:AH31)</f>
        <v>24</v>
      </c>
      <c r="AJ31" s="28">
        <f>AC31+AI31</f>
        <v>73</v>
      </c>
      <c r="AK31" s="29">
        <f>AJ31/300</f>
        <v>0.24333333333333335</v>
      </c>
      <c r="AL31" s="30"/>
    </row>
    <row r="32" spans="1:38" ht="15.6" x14ac:dyDescent="0.3">
      <c r="A32" s="23">
        <v>28</v>
      </c>
      <c r="B32" s="32" t="s">
        <v>64</v>
      </c>
      <c r="C32" s="25">
        <v>30</v>
      </c>
      <c r="D32" s="26" t="s">
        <v>77</v>
      </c>
      <c r="E32" s="25" t="s">
        <v>49</v>
      </c>
      <c r="F32" s="25">
        <v>6</v>
      </c>
      <c r="G32" s="27">
        <v>38549</v>
      </c>
      <c r="H32" s="24" t="s">
        <v>45</v>
      </c>
      <c r="I32" s="25">
        <v>11</v>
      </c>
      <c r="J32" s="25">
        <v>8</v>
      </c>
      <c r="K32" s="25">
        <v>0</v>
      </c>
      <c r="L32" s="25">
        <v>0</v>
      </c>
      <c r="M32" s="25">
        <v>0</v>
      </c>
      <c r="N32" s="25">
        <v>10</v>
      </c>
      <c r="O32" s="25">
        <v>3</v>
      </c>
      <c r="P32" s="25">
        <v>0</v>
      </c>
      <c r="Q32" s="25">
        <v>10</v>
      </c>
      <c r="R32" s="25">
        <v>0</v>
      </c>
      <c r="S32" s="25">
        <v>2</v>
      </c>
      <c r="T32" s="25">
        <v>4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8">
        <v>0</v>
      </c>
      <c r="AA32" s="28">
        <v>0</v>
      </c>
      <c r="AB32" s="28">
        <f>SUM(K32:AA32)</f>
        <v>29</v>
      </c>
      <c r="AC32" s="28">
        <f>J32+AB32</f>
        <v>37</v>
      </c>
      <c r="AD32" s="28">
        <v>20</v>
      </c>
      <c r="AE32" s="28">
        <v>0</v>
      </c>
      <c r="AF32" s="28">
        <v>0</v>
      </c>
      <c r="AG32" s="28">
        <v>0</v>
      </c>
      <c r="AH32" s="28">
        <v>0</v>
      </c>
      <c r="AI32" s="28">
        <f>SUM(AD32:AH32)</f>
        <v>20</v>
      </c>
      <c r="AJ32" s="28">
        <f>AC32+AI32</f>
        <v>57</v>
      </c>
      <c r="AK32" s="29">
        <f>AJ32/300</f>
        <v>0.19</v>
      </c>
      <c r="AL32" s="30"/>
    </row>
    <row r="33" spans="1:38" ht="15.6" x14ac:dyDescent="0.3">
      <c r="A33" s="23">
        <v>29</v>
      </c>
      <c r="B33" s="24" t="s">
        <v>42</v>
      </c>
      <c r="C33" s="25">
        <v>13</v>
      </c>
      <c r="D33" s="26" t="s">
        <v>78</v>
      </c>
      <c r="E33" s="26" t="s">
        <v>44</v>
      </c>
      <c r="F33" s="26">
        <v>67</v>
      </c>
      <c r="G33" s="43">
        <v>38421</v>
      </c>
      <c r="H33" s="24" t="s">
        <v>45</v>
      </c>
      <c r="I33" s="25">
        <v>11</v>
      </c>
      <c r="J33" s="40">
        <v>4</v>
      </c>
      <c r="K33" s="40">
        <v>0</v>
      </c>
      <c r="L33" s="40">
        <v>0</v>
      </c>
      <c r="M33" s="40">
        <v>3</v>
      </c>
      <c r="N33" s="40">
        <v>4</v>
      </c>
      <c r="O33" s="40">
        <v>3</v>
      </c>
      <c r="P33" s="40">
        <v>0</v>
      </c>
      <c r="Q33" s="40">
        <v>8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2</v>
      </c>
      <c r="Y33" s="40">
        <v>0</v>
      </c>
      <c r="Z33" s="28">
        <v>0</v>
      </c>
      <c r="AA33" s="28">
        <v>0</v>
      </c>
      <c r="AB33" s="28">
        <f>SUM(K33:AA33)</f>
        <v>20</v>
      </c>
      <c r="AC33" s="28">
        <f>J33+AB33</f>
        <v>24</v>
      </c>
      <c r="AD33" s="28">
        <v>20</v>
      </c>
      <c r="AE33" s="28">
        <v>0</v>
      </c>
      <c r="AF33" s="28">
        <v>0</v>
      </c>
      <c r="AG33" s="28">
        <v>0</v>
      </c>
      <c r="AH33" s="28">
        <v>5</v>
      </c>
      <c r="AI33" s="28">
        <f>SUM(AD33:AH33)</f>
        <v>25</v>
      </c>
      <c r="AJ33" s="28">
        <f>AC33+AI33</f>
        <v>49</v>
      </c>
      <c r="AK33" s="29">
        <f>AJ33/300</f>
        <v>0.16333333333333333</v>
      </c>
      <c r="AL33" s="30"/>
    </row>
    <row r="34" spans="1:38" ht="15.6" x14ac:dyDescent="0.3">
      <c r="A34" s="23">
        <v>30</v>
      </c>
      <c r="B34" s="32" t="s">
        <v>64</v>
      </c>
      <c r="C34" s="25">
        <v>24</v>
      </c>
      <c r="D34" s="26" t="s">
        <v>79</v>
      </c>
      <c r="E34" s="25" t="s">
        <v>44</v>
      </c>
      <c r="F34" s="25">
        <v>55</v>
      </c>
      <c r="G34" s="42">
        <v>38665</v>
      </c>
      <c r="H34" s="24" t="s">
        <v>45</v>
      </c>
      <c r="I34" s="25">
        <v>11</v>
      </c>
      <c r="J34" s="24">
        <v>7</v>
      </c>
      <c r="K34" s="24">
        <v>4</v>
      </c>
      <c r="L34" s="24">
        <v>2</v>
      </c>
      <c r="M34" s="24">
        <v>0</v>
      </c>
      <c r="N34" s="24">
        <v>10</v>
      </c>
      <c r="O34" s="24">
        <v>0</v>
      </c>
      <c r="P34" s="24">
        <v>0</v>
      </c>
      <c r="Q34" s="24">
        <v>2</v>
      </c>
      <c r="R34" s="24">
        <v>2</v>
      </c>
      <c r="S34" s="24">
        <v>0</v>
      </c>
      <c r="T34" s="24">
        <v>4</v>
      </c>
      <c r="U34" s="24">
        <v>2</v>
      </c>
      <c r="V34" s="24">
        <v>2</v>
      </c>
      <c r="W34" s="24">
        <v>2</v>
      </c>
      <c r="X34" s="24">
        <v>0</v>
      </c>
      <c r="Y34" s="24">
        <v>0</v>
      </c>
      <c r="Z34" s="28">
        <v>0</v>
      </c>
      <c r="AA34" s="28">
        <v>0</v>
      </c>
      <c r="AB34" s="28">
        <f>SUM(K34:AA34)</f>
        <v>30</v>
      </c>
      <c r="AC34" s="28">
        <f>J34+AB34</f>
        <v>37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f>SUM(AD34:AH34)</f>
        <v>0</v>
      </c>
      <c r="AJ34" s="28">
        <f>AC34+AI34</f>
        <v>37</v>
      </c>
      <c r="AK34" s="29">
        <f>AJ34/300</f>
        <v>0.12333333333333334</v>
      </c>
      <c r="AL34" s="30"/>
    </row>
    <row r="35" spans="1:38" ht="15.6" x14ac:dyDescent="0.3">
      <c r="A35" s="23">
        <v>31</v>
      </c>
      <c r="B35" s="24" t="s">
        <v>42</v>
      </c>
      <c r="C35" s="25">
        <v>20</v>
      </c>
      <c r="D35" s="26" t="s">
        <v>80</v>
      </c>
      <c r="E35" s="25" t="s">
        <v>44</v>
      </c>
      <c r="F35" s="25">
        <v>44</v>
      </c>
      <c r="G35" s="42">
        <v>38366</v>
      </c>
      <c r="H35" s="24" t="s">
        <v>45</v>
      </c>
      <c r="I35" s="25">
        <v>11</v>
      </c>
      <c r="J35" s="24">
        <v>5</v>
      </c>
      <c r="K35" s="24">
        <v>4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8">
        <v>0</v>
      </c>
      <c r="AA35" s="28">
        <v>0</v>
      </c>
      <c r="AB35" s="28">
        <f>SUM(K35:AA35)</f>
        <v>4</v>
      </c>
      <c r="AC35" s="28">
        <f>J35+AB35</f>
        <v>9</v>
      </c>
      <c r="AD35" s="28">
        <v>20</v>
      </c>
      <c r="AE35" s="28">
        <v>0</v>
      </c>
      <c r="AF35" s="28">
        <v>0</v>
      </c>
      <c r="AG35" s="28">
        <v>0</v>
      </c>
      <c r="AH35" s="28">
        <v>0</v>
      </c>
      <c r="AI35" s="28">
        <f>SUM(AD35:AH35)</f>
        <v>20</v>
      </c>
      <c r="AJ35" s="28">
        <f>AC35+AI35</f>
        <v>29</v>
      </c>
      <c r="AK35" s="29">
        <f>AJ35/300</f>
        <v>9.6666666666666665E-2</v>
      </c>
      <c r="AL35" s="30"/>
    </row>
    <row r="36" spans="1:38" ht="15.6" x14ac:dyDescent="0.3">
      <c r="A36" s="23">
        <v>32</v>
      </c>
      <c r="B36" s="24" t="s">
        <v>42</v>
      </c>
      <c r="C36" s="25">
        <v>26</v>
      </c>
      <c r="D36" s="26" t="s">
        <v>81</v>
      </c>
      <c r="E36" s="26" t="s">
        <v>44</v>
      </c>
      <c r="F36" s="26">
        <v>67</v>
      </c>
      <c r="G36" s="43">
        <v>38660</v>
      </c>
      <c r="H36" s="24" t="s">
        <v>45</v>
      </c>
      <c r="I36" s="25">
        <v>11</v>
      </c>
      <c r="J36" s="40">
        <v>4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2</v>
      </c>
      <c r="S36" s="40">
        <v>2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28">
        <v>0</v>
      </c>
      <c r="AA36" s="28">
        <v>0</v>
      </c>
      <c r="AB36" s="28">
        <f>SUM(K36:AA36)</f>
        <v>4</v>
      </c>
      <c r="AC36" s="28">
        <f>J36+AB36</f>
        <v>8</v>
      </c>
      <c r="AD36" s="28">
        <v>20</v>
      </c>
      <c r="AE36" s="28">
        <v>0</v>
      </c>
      <c r="AF36" s="28">
        <v>0</v>
      </c>
      <c r="AG36" s="28">
        <v>0</v>
      </c>
      <c r="AH36" s="28">
        <v>0</v>
      </c>
      <c r="AI36" s="28">
        <f>SUM(AD36:AH36)</f>
        <v>20</v>
      </c>
      <c r="AJ36" s="28">
        <f>AC36+AI36</f>
        <v>28</v>
      </c>
      <c r="AK36" s="29">
        <f>AJ36/300</f>
        <v>9.3333333333333338E-2</v>
      </c>
      <c r="AL36" s="30"/>
    </row>
    <row r="37" spans="1:38" ht="15.6" x14ac:dyDescent="0.3">
      <c r="A37" s="23">
        <v>33</v>
      </c>
      <c r="B37" s="24" t="s">
        <v>42</v>
      </c>
      <c r="C37" s="25">
        <v>27</v>
      </c>
      <c r="D37" s="26" t="s">
        <v>82</v>
      </c>
      <c r="E37" s="25" t="s">
        <v>49</v>
      </c>
      <c r="F37" s="25">
        <v>44</v>
      </c>
      <c r="G37" s="42">
        <v>38420</v>
      </c>
      <c r="H37" s="24" t="s">
        <v>45</v>
      </c>
      <c r="I37" s="25">
        <v>11</v>
      </c>
      <c r="J37" s="24">
        <v>4</v>
      </c>
      <c r="K37" s="24">
        <v>0</v>
      </c>
      <c r="L37" s="24">
        <v>0</v>
      </c>
      <c r="M37" s="24">
        <v>0</v>
      </c>
      <c r="N37" s="24">
        <v>10</v>
      </c>
      <c r="O37" s="24">
        <v>3</v>
      </c>
      <c r="P37" s="24">
        <v>0</v>
      </c>
      <c r="Q37" s="24">
        <v>0</v>
      </c>
      <c r="R37" s="24">
        <v>4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8">
        <v>0</v>
      </c>
      <c r="AA37" s="28">
        <v>0</v>
      </c>
      <c r="AB37" s="28">
        <f>SUM(K37:AA37)</f>
        <v>17</v>
      </c>
      <c r="AC37" s="28">
        <f>J37+AB37</f>
        <v>21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f>SUM(AD37:AH37)</f>
        <v>0</v>
      </c>
      <c r="AJ37" s="28">
        <f>AC37+AI37</f>
        <v>21</v>
      </c>
      <c r="AK37" s="29">
        <f>AJ37/300</f>
        <v>7.0000000000000007E-2</v>
      </c>
      <c r="AL37" s="30"/>
    </row>
    <row r="38" spans="1:38" ht="15.6" x14ac:dyDescent="0.3">
      <c r="A38" s="23">
        <v>34</v>
      </c>
      <c r="B38" s="24" t="s">
        <v>42</v>
      </c>
      <c r="C38" s="25">
        <v>23</v>
      </c>
      <c r="D38" s="26" t="s">
        <v>83</v>
      </c>
      <c r="E38" s="25" t="s">
        <v>44</v>
      </c>
      <c r="F38" s="25">
        <v>79</v>
      </c>
      <c r="G38" s="27">
        <v>38636</v>
      </c>
      <c r="H38" s="24" t="s">
        <v>45</v>
      </c>
      <c r="I38" s="25">
        <v>11</v>
      </c>
      <c r="J38" s="25">
        <v>6</v>
      </c>
      <c r="K38" s="25">
        <v>0</v>
      </c>
      <c r="L38" s="25">
        <v>0</v>
      </c>
      <c r="M38" s="25">
        <v>0</v>
      </c>
      <c r="N38" s="25">
        <v>3</v>
      </c>
      <c r="O38" s="25">
        <v>0</v>
      </c>
      <c r="P38" s="25">
        <v>0</v>
      </c>
      <c r="Q38" s="25">
        <v>6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8">
        <v>0</v>
      </c>
      <c r="AA38" s="28">
        <v>0</v>
      </c>
      <c r="AB38" s="28">
        <f>SUM(K38:AA38)</f>
        <v>9</v>
      </c>
      <c r="AC38" s="28">
        <f>J38+AB38</f>
        <v>15</v>
      </c>
      <c r="AD38" s="28">
        <v>0</v>
      </c>
      <c r="AE38" s="28">
        <v>0</v>
      </c>
      <c r="AF38" s="28">
        <v>0</v>
      </c>
      <c r="AG38" s="28">
        <v>0</v>
      </c>
      <c r="AH38" s="28">
        <v>5</v>
      </c>
      <c r="AI38" s="28">
        <f>SUM(AD38:AH38)</f>
        <v>5</v>
      </c>
      <c r="AJ38" s="28">
        <f>AC38+AI38</f>
        <v>20</v>
      </c>
      <c r="AK38" s="29">
        <f>AJ38/300</f>
        <v>6.6666666666666666E-2</v>
      </c>
      <c r="AL38" s="30"/>
    </row>
    <row r="39" spans="1:38" ht="15.6" x14ac:dyDescent="0.3">
      <c r="A39" s="23">
        <v>35</v>
      </c>
      <c r="B39" s="24" t="s">
        <v>42</v>
      </c>
      <c r="C39" s="25">
        <v>1</v>
      </c>
      <c r="D39" s="26" t="s">
        <v>84</v>
      </c>
      <c r="E39" s="25" t="s">
        <v>44</v>
      </c>
      <c r="F39" s="25">
        <v>47</v>
      </c>
      <c r="G39" s="27">
        <v>38554</v>
      </c>
      <c r="H39" s="24" t="s">
        <v>45</v>
      </c>
      <c r="I39" s="25">
        <v>11</v>
      </c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9"/>
      <c r="AL39" s="30" t="s">
        <v>85</v>
      </c>
    </row>
    <row r="40" spans="1:38" ht="15.6" x14ac:dyDescent="0.3">
      <c r="A40" s="23">
        <v>36</v>
      </c>
      <c r="B40" s="32" t="s">
        <v>64</v>
      </c>
      <c r="C40" s="25">
        <v>2</v>
      </c>
      <c r="D40" s="26" t="s">
        <v>86</v>
      </c>
      <c r="E40" s="25" t="s">
        <v>44</v>
      </c>
      <c r="F40" s="25">
        <v>39</v>
      </c>
      <c r="G40" s="27">
        <v>38550</v>
      </c>
      <c r="H40" s="24" t="s">
        <v>45</v>
      </c>
      <c r="I40" s="25">
        <v>11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9"/>
      <c r="AL40" s="30" t="s">
        <v>85</v>
      </c>
    </row>
    <row r="41" spans="1:38" ht="15.6" x14ac:dyDescent="0.3">
      <c r="A41" s="23">
        <v>37</v>
      </c>
      <c r="B41" s="24" t="s">
        <v>42</v>
      </c>
      <c r="C41" s="25">
        <v>6</v>
      </c>
      <c r="D41" s="26" t="s">
        <v>87</v>
      </c>
      <c r="E41" s="25" t="s">
        <v>49</v>
      </c>
      <c r="F41" s="25">
        <v>62</v>
      </c>
      <c r="G41" s="27">
        <v>38571</v>
      </c>
      <c r="H41" s="24" t="s">
        <v>45</v>
      </c>
      <c r="I41" s="25">
        <v>11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9"/>
      <c r="AL41" s="30" t="s">
        <v>85</v>
      </c>
    </row>
    <row r="42" spans="1:38" ht="15.6" x14ac:dyDescent="0.3">
      <c r="A42" s="23">
        <v>38</v>
      </c>
      <c r="B42" s="32" t="s">
        <v>47</v>
      </c>
      <c r="C42" s="25">
        <v>7</v>
      </c>
      <c r="D42" s="26" t="s">
        <v>88</v>
      </c>
      <c r="E42" s="35" t="s">
        <v>44</v>
      </c>
      <c r="F42" s="35">
        <v>19</v>
      </c>
      <c r="G42" s="37">
        <v>38436</v>
      </c>
      <c r="H42" s="24" t="s">
        <v>45</v>
      </c>
      <c r="I42" s="25">
        <v>11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9"/>
      <c r="AL42" s="30" t="s">
        <v>85</v>
      </c>
    </row>
    <row r="43" spans="1:38" ht="15.6" x14ac:dyDescent="0.3">
      <c r="A43" s="23">
        <v>39</v>
      </c>
      <c r="B43" s="24" t="s">
        <v>42</v>
      </c>
      <c r="C43" s="25">
        <v>18</v>
      </c>
      <c r="D43" s="26" t="s">
        <v>89</v>
      </c>
      <c r="E43" s="25" t="s">
        <v>49</v>
      </c>
      <c r="F43" s="25">
        <v>35</v>
      </c>
      <c r="G43" s="27">
        <v>38618</v>
      </c>
      <c r="H43" s="24" t="s">
        <v>45</v>
      </c>
      <c r="I43" s="25">
        <v>11</v>
      </c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9"/>
      <c r="AL43" s="30" t="s">
        <v>85</v>
      </c>
    </row>
    <row r="44" spans="1:38" ht="15.6" x14ac:dyDescent="0.3">
      <c r="A44" s="23">
        <v>40</v>
      </c>
      <c r="B44" s="24" t="s">
        <v>42</v>
      </c>
      <c r="C44" s="25">
        <v>19</v>
      </c>
      <c r="D44" s="26" t="s">
        <v>90</v>
      </c>
      <c r="E44" s="25" t="s">
        <v>49</v>
      </c>
      <c r="F44" s="25">
        <v>88</v>
      </c>
      <c r="G44" s="27">
        <v>38575</v>
      </c>
      <c r="H44" s="24" t="s">
        <v>45</v>
      </c>
      <c r="I44" s="25">
        <v>11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9"/>
      <c r="AL44" s="30" t="s">
        <v>85</v>
      </c>
    </row>
    <row r="45" spans="1:38" ht="15.6" x14ac:dyDescent="0.3">
      <c r="A45" s="23">
        <v>41</v>
      </c>
      <c r="B45" s="32" t="s">
        <v>64</v>
      </c>
      <c r="C45" s="25">
        <v>28</v>
      </c>
      <c r="D45" s="26" t="s">
        <v>91</v>
      </c>
      <c r="E45" s="25" t="s">
        <v>44</v>
      </c>
      <c r="F45" s="25">
        <v>39</v>
      </c>
      <c r="G45" s="27">
        <v>38707</v>
      </c>
      <c r="H45" s="24" t="s">
        <v>45</v>
      </c>
      <c r="I45" s="25">
        <v>11</v>
      </c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9"/>
      <c r="AL45" s="30" t="s">
        <v>85</v>
      </c>
    </row>
    <row r="46" spans="1:38" ht="15.6" x14ac:dyDescent="0.3">
      <c r="A46" s="23">
        <v>42</v>
      </c>
      <c r="B46" s="24" t="s">
        <v>42</v>
      </c>
      <c r="C46" s="25">
        <v>37</v>
      </c>
      <c r="D46" s="26" t="s">
        <v>92</v>
      </c>
      <c r="E46" s="25" t="s">
        <v>49</v>
      </c>
      <c r="F46" s="25">
        <v>44</v>
      </c>
      <c r="G46" s="42">
        <v>38579</v>
      </c>
      <c r="H46" s="24" t="s">
        <v>45</v>
      </c>
      <c r="I46" s="25">
        <v>11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9"/>
      <c r="AL46" s="30" t="s">
        <v>85</v>
      </c>
    </row>
    <row r="47" spans="1:38" ht="15.6" x14ac:dyDescent="0.3">
      <c r="A47" s="44"/>
      <c r="B47" s="45"/>
      <c r="C47" s="46"/>
      <c r="D47" s="8"/>
      <c r="E47" s="46"/>
      <c r="F47" s="46"/>
      <c r="G47" s="47"/>
      <c r="H47" s="45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AF47" s="48"/>
      <c r="AG47" s="48"/>
      <c r="AH47" s="48"/>
      <c r="AI47" s="48"/>
      <c r="AJ47" s="48"/>
      <c r="AK47" s="49"/>
    </row>
    <row r="48" spans="1:38" x14ac:dyDescent="0.3">
      <c r="D48" s="8"/>
    </row>
    <row r="49" spans="1:32" s="6" customFormat="1" ht="13.8" x14ac:dyDescent="0.25">
      <c r="B49" s="51" t="s">
        <v>93</v>
      </c>
      <c r="C49" s="8"/>
      <c r="D49" s="8"/>
      <c r="E49" s="8"/>
      <c r="G49" s="8" t="s">
        <v>94</v>
      </c>
      <c r="H49" s="51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52"/>
      <c r="AE49" s="53"/>
      <c r="AF49" s="10"/>
    </row>
    <row r="50" spans="1:32" s="6" customFormat="1" ht="13.8" x14ac:dyDescent="0.25">
      <c r="B50" s="51"/>
      <c r="C50" s="8"/>
      <c r="D50" s="8"/>
      <c r="E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52"/>
      <c r="AE50" s="53"/>
      <c r="AF50" s="10"/>
    </row>
    <row r="51" spans="1:32" s="6" customFormat="1" ht="13.8" x14ac:dyDescent="0.25">
      <c r="A51" s="51"/>
      <c r="B51" s="51" t="s">
        <v>95</v>
      </c>
      <c r="C51" s="8"/>
      <c r="D51" s="8"/>
      <c r="E51" s="8"/>
      <c r="G51" s="8" t="s">
        <v>96</v>
      </c>
      <c r="H51" s="51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52"/>
      <c r="AE51" s="53"/>
      <c r="AF51" s="10"/>
    </row>
    <row r="52" spans="1:32" s="6" customFormat="1" ht="13.8" x14ac:dyDescent="0.25">
      <c r="B52" s="8"/>
      <c r="C52" s="8"/>
      <c r="D52" s="8"/>
      <c r="E52" s="8"/>
      <c r="G52" s="8" t="s">
        <v>97</v>
      </c>
      <c r="H52" s="51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51"/>
      <c r="AE52" s="8"/>
      <c r="AF52" s="10"/>
    </row>
    <row r="53" spans="1:32" s="6" customFormat="1" ht="13.8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51"/>
      <c r="AE53" s="8"/>
      <c r="AF53" s="10"/>
    </row>
    <row r="54" spans="1:32" s="6" customFormat="1" ht="13.8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51"/>
      <c r="AE54" s="8"/>
      <c r="AF54" s="10"/>
    </row>
    <row r="55" spans="1:32" s="6" customFormat="1" ht="13.8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10"/>
    </row>
    <row r="56" spans="1:32" s="6" customFormat="1" x14ac:dyDescent="0.3">
      <c r="B56" s="8"/>
      <c r="C56" s="8"/>
      <c r="D56" s="4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0"/>
    </row>
    <row r="57" spans="1:32" s="6" customFormat="1" x14ac:dyDescent="0.3">
      <c r="B57" s="8"/>
      <c r="C57" s="8"/>
      <c r="D57" s="4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0"/>
    </row>
  </sheetData>
  <mergeCells count="1">
    <mergeCell ref="A1:AD1"/>
  </mergeCells>
  <pageMargins left="0.25" right="0.25" top="0.75" bottom="0.75" header="0.3" footer="0.3"/>
  <pageSetup paperSize="9" scale="42" fitToHeight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Света</cp:lastModifiedBy>
  <dcterms:created xsi:type="dcterms:W3CDTF">2022-11-29T02:05:07Z</dcterms:created>
  <dcterms:modified xsi:type="dcterms:W3CDTF">2022-11-29T02:05:44Z</dcterms:modified>
</cp:coreProperties>
</file>