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ОБЖ\на сайт\"/>
    </mc:Choice>
  </mc:AlternateContent>
  <bookViews>
    <workbookView xWindow="0" yWindow="0" windowWidth="23040" windowHeight="8655"/>
  </bookViews>
  <sheets>
    <sheet name="на сайт" sheetId="1" r:id="rId1"/>
  </sheets>
  <definedNames>
    <definedName name="_xlnm._FilterDatabase" localSheetId="0" hidden="1">'на сайт'!$A$4:$AO$82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2" i="1" l="1"/>
  <c r="Y72" i="1"/>
  <c r="Z72" i="1" s="1"/>
  <c r="AG72" i="1" s="1"/>
  <c r="AH72" i="1" s="1"/>
  <c r="AF71" i="1"/>
  <c r="Y71" i="1"/>
  <c r="Z71" i="1" s="1"/>
  <c r="AG71" i="1" s="1"/>
  <c r="AH71" i="1" s="1"/>
  <c r="AF70" i="1"/>
  <c r="Z70" i="1"/>
  <c r="AG70" i="1" s="1"/>
  <c r="AH70" i="1" s="1"/>
  <c r="Y70" i="1"/>
  <c r="Y69" i="1"/>
  <c r="Z69" i="1" s="1"/>
  <c r="AG69" i="1" s="1"/>
  <c r="AH69" i="1" s="1"/>
  <c r="AF68" i="1"/>
  <c r="Y68" i="1"/>
  <c r="Z68" i="1" s="1"/>
  <c r="AG68" i="1" s="1"/>
  <c r="AH68" i="1" s="1"/>
  <c r="AF67" i="1"/>
  <c r="Y67" i="1"/>
  <c r="Z67" i="1" s="1"/>
  <c r="AG67" i="1" s="1"/>
  <c r="AH67" i="1" s="1"/>
  <c r="AF66" i="1"/>
  <c r="Y66" i="1"/>
  <c r="Z66" i="1" s="1"/>
  <c r="AG66" i="1" s="1"/>
  <c r="AH66" i="1" s="1"/>
  <c r="AF65" i="1"/>
  <c r="Z65" i="1"/>
  <c r="AG65" i="1" s="1"/>
  <c r="AH65" i="1" s="1"/>
  <c r="Y65" i="1"/>
  <c r="AF64" i="1"/>
  <c r="Z64" i="1"/>
  <c r="AG64" i="1" s="1"/>
  <c r="AH64" i="1" s="1"/>
  <c r="Y64" i="1"/>
  <c r="AG63" i="1"/>
  <c r="AH63" i="1" s="1"/>
  <c r="AF63" i="1"/>
  <c r="Z63" i="1"/>
  <c r="Y63" i="1"/>
  <c r="AF62" i="1"/>
  <c r="Y62" i="1"/>
  <c r="Z62" i="1" s="1"/>
  <c r="AG62" i="1" s="1"/>
  <c r="AH62" i="1" s="1"/>
  <c r="AF61" i="1"/>
  <c r="Y61" i="1"/>
  <c r="Z61" i="1" s="1"/>
  <c r="AG61" i="1" s="1"/>
  <c r="AH61" i="1" s="1"/>
  <c r="AF60" i="1"/>
  <c r="Y60" i="1"/>
  <c r="Z60" i="1" s="1"/>
  <c r="AG60" i="1" s="1"/>
  <c r="AH60" i="1" s="1"/>
  <c r="AF59" i="1"/>
  <c r="Y59" i="1"/>
  <c r="Z59" i="1" s="1"/>
  <c r="AG59" i="1" s="1"/>
  <c r="AH59" i="1" s="1"/>
  <c r="AF58" i="1"/>
  <c r="Y58" i="1"/>
  <c r="Z58" i="1" s="1"/>
  <c r="AG58" i="1" s="1"/>
  <c r="AH58" i="1" s="1"/>
  <c r="AF57" i="1"/>
  <c r="Z57" i="1"/>
  <c r="AG57" i="1" s="1"/>
  <c r="AH57" i="1" s="1"/>
  <c r="Y57" i="1"/>
  <c r="AF56" i="1"/>
  <c r="Z56" i="1"/>
  <c r="AG56" i="1" s="1"/>
  <c r="AH56" i="1" s="1"/>
  <c r="Y56" i="1"/>
  <c r="AG55" i="1"/>
  <c r="AH55" i="1" s="1"/>
  <c r="AF55" i="1"/>
  <c r="Z55" i="1"/>
  <c r="Y55" i="1"/>
  <c r="AF54" i="1"/>
  <c r="Y54" i="1"/>
  <c r="Z54" i="1" s="1"/>
  <c r="AG54" i="1" s="1"/>
  <c r="AH54" i="1" s="1"/>
  <c r="AF53" i="1"/>
  <c r="Y53" i="1"/>
  <c r="Z53" i="1" s="1"/>
  <c r="AG53" i="1" s="1"/>
  <c r="AH53" i="1" s="1"/>
  <c r="AF52" i="1"/>
  <c r="Y52" i="1"/>
  <c r="Z52" i="1" s="1"/>
  <c r="AG52" i="1" s="1"/>
  <c r="AH52" i="1" s="1"/>
  <c r="AF51" i="1"/>
  <c r="Y51" i="1"/>
  <c r="Z51" i="1" s="1"/>
  <c r="AG51" i="1" s="1"/>
  <c r="AH51" i="1" s="1"/>
  <c r="AF50" i="1"/>
  <c r="Y50" i="1"/>
  <c r="Z50" i="1" s="1"/>
  <c r="AG50" i="1" s="1"/>
  <c r="AH50" i="1" s="1"/>
  <c r="AF49" i="1"/>
  <c r="Z49" i="1"/>
  <c r="AG49" i="1" s="1"/>
  <c r="AH49" i="1" s="1"/>
  <c r="Y49" i="1"/>
  <c r="AF48" i="1"/>
  <c r="Z48" i="1"/>
  <c r="AG48" i="1" s="1"/>
  <c r="AH48" i="1" s="1"/>
  <c r="Y48" i="1"/>
  <c r="AG47" i="1"/>
  <c r="AH47" i="1" s="1"/>
  <c r="AF47" i="1"/>
  <c r="Z47" i="1"/>
  <c r="Y47" i="1"/>
  <c r="AF46" i="1"/>
  <c r="Y46" i="1"/>
  <c r="Z46" i="1" s="1"/>
  <c r="AG46" i="1" s="1"/>
  <c r="AH46" i="1" s="1"/>
  <c r="AF45" i="1"/>
  <c r="Y45" i="1"/>
  <c r="Z45" i="1" s="1"/>
  <c r="AG45" i="1" s="1"/>
  <c r="AH45" i="1" s="1"/>
  <c r="AF44" i="1"/>
  <c r="Y44" i="1"/>
  <c r="Z44" i="1" s="1"/>
  <c r="AG44" i="1" s="1"/>
  <c r="AH44" i="1" s="1"/>
  <c r="AF43" i="1"/>
  <c r="Y43" i="1"/>
  <c r="Z43" i="1" s="1"/>
  <c r="AG43" i="1" s="1"/>
  <c r="AH43" i="1" s="1"/>
  <c r="AF42" i="1"/>
  <c r="Y42" i="1"/>
  <c r="Z42" i="1" s="1"/>
  <c r="AG42" i="1" s="1"/>
  <c r="AH42" i="1" s="1"/>
  <c r="AF41" i="1"/>
  <c r="Z41" i="1"/>
  <c r="AG41" i="1" s="1"/>
  <c r="AH41" i="1" s="1"/>
  <c r="Y41" i="1"/>
  <c r="AF40" i="1"/>
  <c r="Z40" i="1"/>
  <c r="AG40" i="1" s="1"/>
  <c r="AH40" i="1" s="1"/>
  <c r="Y40" i="1"/>
  <c r="AG39" i="1"/>
  <c r="AH39" i="1" s="1"/>
  <c r="AF39" i="1"/>
  <c r="Z39" i="1"/>
  <c r="Y39" i="1"/>
  <c r="AF38" i="1"/>
  <c r="Y38" i="1"/>
  <c r="Z38" i="1" s="1"/>
  <c r="AG38" i="1" s="1"/>
  <c r="AH38" i="1" s="1"/>
  <c r="AF37" i="1"/>
  <c r="Y37" i="1"/>
  <c r="Z37" i="1" s="1"/>
  <c r="AG37" i="1" s="1"/>
  <c r="AH37" i="1" s="1"/>
  <c r="AF36" i="1"/>
  <c r="Y36" i="1"/>
  <c r="Z36" i="1" s="1"/>
  <c r="AG36" i="1" s="1"/>
  <c r="AH36" i="1" s="1"/>
  <c r="AF35" i="1"/>
  <c r="Y35" i="1"/>
  <c r="Z35" i="1" s="1"/>
  <c r="AG35" i="1" s="1"/>
  <c r="AH35" i="1" s="1"/>
  <c r="AF34" i="1"/>
  <c r="Y34" i="1"/>
  <c r="Z34" i="1" s="1"/>
  <c r="AG34" i="1" s="1"/>
  <c r="AH34" i="1" s="1"/>
  <c r="AF33" i="1"/>
  <c r="Z33" i="1"/>
  <c r="AG33" i="1" s="1"/>
  <c r="AH33" i="1" s="1"/>
  <c r="Y33" i="1"/>
  <c r="AF32" i="1"/>
  <c r="Z32" i="1"/>
  <c r="AG32" i="1" s="1"/>
  <c r="AH32" i="1" s="1"/>
  <c r="Y32" i="1"/>
  <c r="AG31" i="1"/>
  <c r="AH31" i="1" s="1"/>
  <c r="AF31" i="1"/>
  <c r="Z31" i="1"/>
  <c r="Y31" i="1"/>
  <c r="AF30" i="1"/>
  <c r="Y30" i="1"/>
  <c r="Z30" i="1" s="1"/>
  <c r="AG30" i="1" s="1"/>
  <c r="AH30" i="1" s="1"/>
  <c r="AF29" i="1"/>
  <c r="Y29" i="1"/>
  <c r="Z29" i="1" s="1"/>
  <c r="AG29" i="1" s="1"/>
  <c r="AH29" i="1" s="1"/>
  <c r="AF28" i="1"/>
  <c r="Y28" i="1"/>
  <c r="Z28" i="1" s="1"/>
  <c r="AG28" i="1" s="1"/>
  <c r="AH28" i="1" s="1"/>
  <c r="AF27" i="1"/>
  <c r="Y27" i="1"/>
  <c r="Z27" i="1" s="1"/>
  <c r="AG27" i="1" s="1"/>
  <c r="AH27" i="1" s="1"/>
  <c r="AF26" i="1"/>
  <c r="Y26" i="1"/>
  <c r="Z26" i="1" s="1"/>
  <c r="AG26" i="1" s="1"/>
  <c r="AH26" i="1" s="1"/>
  <c r="AF25" i="1"/>
  <c r="Z25" i="1"/>
  <c r="AG25" i="1" s="1"/>
  <c r="AH25" i="1" s="1"/>
  <c r="Y25" i="1"/>
  <c r="AF24" i="1"/>
  <c r="Z24" i="1"/>
  <c r="AG24" i="1" s="1"/>
  <c r="AH24" i="1" s="1"/>
  <c r="Y24" i="1"/>
  <c r="AF23" i="1"/>
  <c r="Y23" i="1"/>
  <c r="Z23" i="1" s="1"/>
  <c r="AG23" i="1" s="1"/>
  <c r="AH23" i="1" s="1"/>
  <c r="AF22" i="1"/>
  <c r="Y22" i="1"/>
  <c r="Z22" i="1" s="1"/>
  <c r="AG22" i="1" s="1"/>
  <c r="AH22" i="1" s="1"/>
  <c r="AF21" i="1"/>
  <c r="Y21" i="1"/>
  <c r="Z21" i="1" s="1"/>
  <c r="AG21" i="1" s="1"/>
  <c r="AH21" i="1" s="1"/>
  <c r="AF20" i="1"/>
  <c r="Y20" i="1"/>
  <c r="Z20" i="1" s="1"/>
  <c r="AG20" i="1" s="1"/>
  <c r="AH20" i="1" s="1"/>
  <c r="AF19" i="1"/>
  <c r="Y19" i="1"/>
  <c r="Z19" i="1" s="1"/>
  <c r="AG19" i="1" s="1"/>
  <c r="AH19" i="1" s="1"/>
  <c r="AF18" i="1"/>
  <c r="Y18" i="1"/>
  <c r="Z18" i="1" s="1"/>
  <c r="AG18" i="1" s="1"/>
  <c r="AH18" i="1" s="1"/>
  <c r="AF17" i="1"/>
  <c r="Z17" i="1"/>
  <c r="AG17" i="1" s="1"/>
  <c r="AH17" i="1" s="1"/>
  <c r="Y17" i="1"/>
  <c r="AF16" i="1"/>
  <c r="Z16" i="1"/>
  <c r="AG16" i="1" s="1"/>
  <c r="AH16" i="1" s="1"/>
  <c r="Y16" i="1"/>
  <c r="AF15" i="1"/>
  <c r="Z15" i="1"/>
  <c r="AG15" i="1" s="1"/>
  <c r="AH15" i="1" s="1"/>
  <c r="Y15" i="1"/>
  <c r="AF14" i="1"/>
  <c r="Y14" i="1"/>
  <c r="Z14" i="1" s="1"/>
  <c r="AG14" i="1" s="1"/>
  <c r="AH14" i="1" s="1"/>
  <c r="AF13" i="1"/>
  <c r="Y13" i="1"/>
  <c r="Z13" i="1" s="1"/>
  <c r="AG13" i="1" s="1"/>
  <c r="AH13" i="1" s="1"/>
  <c r="AF12" i="1"/>
  <c r="Y12" i="1"/>
  <c r="Z12" i="1" s="1"/>
  <c r="AG12" i="1" s="1"/>
  <c r="AH12" i="1" s="1"/>
  <c r="AF11" i="1"/>
  <c r="AG11" i="1" s="1"/>
  <c r="AH11" i="1" s="1"/>
  <c r="Z11" i="1"/>
  <c r="Y11" i="1"/>
  <c r="AF10" i="1"/>
  <c r="Y10" i="1"/>
  <c r="Z10" i="1" s="1"/>
  <c r="AG10" i="1" s="1"/>
  <c r="AH10" i="1" s="1"/>
  <c r="AF9" i="1"/>
  <c r="Z9" i="1"/>
  <c r="AG9" i="1" s="1"/>
  <c r="AH9" i="1" s="1"/>
  <c r="Y9" i="1"/>
  <c r="AF8" i="1"/>
  <c r="Z8" i="1"/>
  <c r="AG8" i="1" s="1"/>
  <c r="AH8" i="1" s="1"/>
  <c r="Y8" i="1"/>
  <c r="AF7" i="1"/>
  <c r="Z7" i="1"/>
  <c r="AG7" i="1" s="1"/>
  <c r="AH7" i="1" s="1"/>
  <c r="Y7" i="1"/>
  <c r="AF6" i="1"/>
  <c r="Y6" i="1"/>
  <c r="Z6" i="1" s="1"/>
  <c r="AG6" i="1" s="1"/>
  <c r="AH6" i="1" s="1"/>
  <c r="AF5" i="1"/>
  <c r="Y5" i="1"/>
  <c r="Z5" i="1" s="1"/>
  <c r="AG5" i="1" s="1"/>
  <c r="AH5" i="1" s="1"/>
</calcChain>
</file>

<file path=xl/sharedStrings.xml><?xml version="1.0" encoding="utf-8"?>
<sst xmlns="http://schemas.openxmlformats.org/spreadsheetml/2006/main" count="365" uniqueCount="134">
  <si>
    <t>Протокол окружного этапа всероссийской олимпиады школьников в 2022-2023  уч.году
ОБЖ. 7-8 классы</t>
  </si>
  <si>
    <t>Дата размещения на сайте: 28.11.22г.</t>
  </si>
  <si>
    <t>Теория</t>
  </si>
  <si>
    <t>Практика</t>
  </si>
  <si>
    <t>№ п/п</t>
  </si>
  <si>
    <t>район</t>
  </si>
  <si>
    <t>счетчик</t>
  </si>
  <si>
    <t>Код</t>
  </si>
  <si>
    <t>Пол</t>
  </si>
  <si>
    <t>№ ОО</t>
  </si>
  <si>
    <t xml:space="preserve">Дата рождения </t>
  </si>
  <si>
    <t>Предмет</t>
  </si>
  <si>
    <t>Класс</t>
  </si>
  <si>
    <t>Тест   (20б)</t>
  </si>
  <si>
    <t>Задание 1 
(8б)</t>
  </si>
  <si>
    <t>Задание 2 
(6б)</t>
  </si>
  <si>
    <t>Задание 3
 (12б)</t>
  </si>
  <si>
    <t>Задание 4 
(2б)</t>
  </si>
  <si>
    <t>Задание 5 
(6б)</t>
  </si>
  <si>
    <t>Задание 6 
(10б)</t>
  </si>
  <si>
    <t>Задание 7 
(6б)</t>
  </si>
  <si>
    <t>Задание 8 
(10б)</t>
  </si>
  <si>
    <t>Задание 9 
(10б)</t>
  </si>
  <si>
    <t>Задание 10 
(6б)</t>
  </si>
  <si>
    <t>Задание 11 
(10б)</t>
  </si>
  <si>
    <t>Задание 12
(6б)</t>
  </si>
  <si>
    <t>Задание 13 
(12б)</t>
  </si>
  <si>
    <t>Задание 14
(6б)</t>
  </si>
  <si>
    <t>Всего (макс. 110б)</t>
  </si>
  <si>
    <t>Итого
(макс. 130б)</t>
  </si>
  <si>
    <t>Задание 1
 (20б)</t>
  </si>
  <si>
    <t>Задание 2 
(20б)</t>
  </si>
  <si>
    <t>Задание 3 
(20б)</t>
  </si>
  <si>
    <t>Задание 
4
 (20б)</t>
  </si>
  <si>
    <t>Задание 5 
(20б)</t>
  </si>
  <si>
    <t>Всего (макс. 100б)</t>
  </si>
  <si>
    <t>ИТОГО (макс. 230б)</t>
  </si>
  <si>
    <t>% выполнения</t>
  </si>
  <si>
    <t>Результат</t>
  </si>
  <si>
    <t>а</t>
  </si>
  <si>
    <t>78ОБ16</t>
  </si>
  <si>
    <t>ж</t>
  </si>
  <si>
    <t>ОБЖ</t>
  </si>
  <si>
    <t>Призер</t>
  </si>
  <si>
    <t>78ОБ36</t>
  </si>
  <si>
    <t>м</t>
  </si>
  <si>
    <t>78ОБ73</t>
  </si>
  <si>
    <t>78ОБ75</t>
  </si>
  <si>
    <t>78ОБ62</t>
  </si>
  <si>
    <t>78ОБ30</t>
  </si>
  <si>
    <t>78ОБ42</t>
  </si>
  <si>
    <t>к</t>
  </si>
  <si>
    <t>78ОБ61</t>
  </si>
  <si>
    <t>78ОБ68</t>
  </si>
  <si>
    <t>78ОБ18</t>
  </si>
  <si>
    <t>78ОБ56</t>
  </si>
  <si>
    <t>78ОБ69</t>
  </si>
  <si>
    <t>78ОБ27</t>
  </si>
  <si>
    <t>78ОБ47</t>
  </si>
  <si>
    <t>78ОБ20</t>
  </si>
  <si>
    <t>78ОБ54</t>
  </si>
  <si>
    <t>78ОБ35</t>
  </si>
  <si>
    <t>78ОБ32</t>
  </si>
  <si>
    <t>78ОБ43</t>
  </si>
  <si>
    <t>78ОБ55</t>
  </si>
  <si>
    <t>78ОБ34</t>
  </si>
  <si>
    <t>78ОБ49</t>
  </si>
  <si>
    <t>78ОБ50</t>
  </si>
  <si>
    <t>78ОБ22</t>
  </si>
  <si>
    <t>78ОБ24</t>
  </si>
  <si>
    <t>78ОБ59</t>
  </si>
  <si>
    <t>78ОБ76</t>
  </si>
  <si>
    <t>78ОБ17</t>
  </si>
  <si>
    <t>78ОБ05</t>
  </si>
  <si>
    <t>ц</t>
  </si>
  <si>
    <t>78ОБ19</t>
  </si>
  <si>
    <t>78ОБ29</t>
  </si>
  <si>
    <t>78ОБ53</t>
  </si>
  <si>
    <t>78ОБ60</t>
  </si>
  <si>
    <t>78ОБ77</t>
  </si>
  <si>
    <t>78ОБ51</t>
  </si>
  <si>
    <t>78ОБ28</t>
  </si>
  <si>
    <t>78ОБ09</t>
  </si>
  <si>
    <t>78ОБ11</t>
  </si>
  <si>
    <t>78ОБ44</t>
  </si>
  <si>
    <t>78ОБ72</t>
  </si>
  <si>
    <t>78ОБ33</t>
  </si>
  <si>
    <t>78ОБ57</t>
  </si>
  <si>
    <t>78ОБ64</t>
  </si>
  <si>
    <t>78ОБ78</t>
  </si>
  <si>
    <t>78ОБ26</t>
  </si>
  <si>
    <t>78ОБ40</t>
  </si>
  <si>
    <t>78ОБ14</t>
  </si>
  <si>
    <t>78ОБ58</t>
  </si>
  <si>
    <t>15.01.2009</t>
  </si>
  <si>
    <t>78ОБ70</t>
  </si>
  <si>
    <t>78ОБ41</t>
  </si>
  <si>
    <t>78ОБ07</t>
  </si>
  <si>
    <t>78ОБ66</t>
  </si>
  <si>
    <t>17.07.2008</t>
  </si>
  <si>
    <t>78ОБ15</t>
  </si>
  <si>
    <t>78ОБ12</t>
  </si>
  <si>
    <t>78ОБ52</t>
  </si>
  <si>
    <t>78ОБ01</t>
  </si>
  <si>
    <t>78ОБ21</t>
  </si>
  <si>
    <t>78ОБ10</t>
  </si>
  <si>
    <t>78ОБ63</t>
  </si>
  <si>
    <t>78ОБ67</t>
  </si>
  <si>
    <t>78ОБ23</t>
  </si>
  <si>
    <t>78ОБ71</t>
  </si>
  <si>
    <t>78ОБ06</t>
  </si>
  <si>
    <t>78ОБ65</t>
  </si>
  <si>
    <t>78ОБ04</t>
  </si>
  <si>
    <t>78ОБ45</t>
  </si>
  <si>
    <t>78ОБ31</t>
  </si>
  <si>
    <t>78ОБ74</t>
  </si>
  <si>
    <t>78ОБ02</t>
  </si>
  <si>
    <t>78ОБ03</t>
  </si>
  <si>
    <t>78ОБ08</t>
  </si>
  <si>
    <t>78ОБ13</t>
  </si>
  <si>
    <t>78ОБ25</t>
  </si>
  <si>
    <t>78ОБ37</t>
  </si>
  <si>
    <t>78ОБ38</t>
  </si>
  <si>
    <t>78ОБ39</t>
  </si>
  <si>
    <t>78ОБ46</t>
  </si>
  <si>
    <t>78ОБ48</t>
  </si>
  <si>
    <t>Председатель жюри:</t>
  </si>
  <si>
    <t>Председатель:</t>
  </si>
  <si>
    <t>Авдеев М.М.</t>
  </si>
  <si>
    <t>Члены жюри:</t>
  </si>
  <si>
    <t xml:space="preserve">Сопредседатели жюри: </t>
  </si>
  <si>
    <t>Сопредседатели:</t>
  </si>
  <si>
    <t>Боглачёв П.В.</t>
  </si>
  <si>
    <t>Полищук О.С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</si>
</sst>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E7E6E6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4" fillId="0" borderId="0"/>
  </cellStyleXfs>
  <cellXfs count="61">
    <xf numFmtId="0" fontId="0" fillId="0" borderId="0" xfId="0"/>
    <xf numFmtId="0" fontId="2" fillId="2" borderId="0" xfId="0" applyFont="1" applyFill="1" applyBorder="1" applyAlignment="1">
      <alignment horizontal="centerContinuous"/>
    </xf>
    <xf numFmtId="164" fontId="3" fillId="2" borderId="0" xfId="0" applyNumberFormat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2" borderId="0" xfId="0" applyFont="1" applyFill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0" fontId="3" fillId="3" borderId="2" xfId="0" applyFont="1" applyFill="1" applyBorder="1" applyAlignment="1">
      <alignment horizontal="centerContinuous"/>
    </xf>
    <xf numFmtId="0" fontId="3" fillId="3" borderId="3" xfId="0" applyFont="1" applyFill="1" applyBorder="1" applyAlignment="1">
      <alignment horizontal="centerContinuous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3" xfId="0" applyFont="1" applyFill="1" applyBorder="1"/>
    <xf numFmtId="49" fontId="5" fillId="2" borderId="4" xfId="2" applyNumberFormat="1" applyFont="1" applyFill="1" applyBorder="1" applyAlignment="1">
      <alignment horizontal="center" vertical="top" wrapText="1"/>
    </xf>
    <xf numFmtId="164" fontId="5" fillId="2" borderId="4" xfId="2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2" borderId="4" xfId="2" applyFont="1" applyFill="1" applyBorder="1" applyAlignment="1">
      <alignment horizontal="center" vertical="center" wrapText="1"/>
    </xf>
    <xf numFmtId="0" fontId="3" fillId="2" borderId="4" xfId="2" applyNumberFormat="1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4" xfId="4" applyNumberFormat="1" applyFont="1" applyFill="1" applyBorder="1" applyAlignment="1">
      <alignment horizontal="center" vertical="center"/>
    </xf>
    <xf numFmtId="14" fontId="3" fillId="2" borderId="4" xfId="4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9" fontId="3" fillId="3" borderId="4" xfId="1" applyFont="1" applyFill="1" applyBorder="1" applyAlignment="1">
      <alignment horizontal="center"/>
    </xf>
    <xf numFmtId="0" fontId="3" fillId="0" borderId="4" xfId="0" applyFont="1" applyFill="1" applyBorder="1"/>
    <xf numFmtId="0" fontId="8" fillId="0" borderId="0" xfId="0" applyFont="1"/>
    <xf numFmtId="14" fontId="3" fillId="2" borderId="4" xfId="3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14" fontId="3" fillId="2" borderId="4" xfId="2" applyNumberFormat="1" applyFont="1" applyFill="1" applyBorder="1" applyAlignment="1">
      <alignment horizontal="center" vertical="center"/>
    </xf>
    <xf numFmtId="14" fontId="3" fillId="2" borderId="4" xfId="2" applyNumberFormat="1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/>
    </xf>
    <xf numFmtId="0" fontId="3" fillId="0" borderId="0" xfId="0" applyFont="1"/>
    <xf numFmtId="0" fontId="3" fillId="2" borderId="4" xfId="0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165" fontId="3" fillId="2" borderId="4" xfId="2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4"/>
    <cellStyle name="Обычный 7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8"/>
  <sheetViews>
    <sheetView tabSelected="1" topLeftCell="A37" zoomScaleNormal="100" workbookViewId="0">
      <selection activeCell="L73" sqref="L73"/>
    </sheetView>
  </sheetViews>
  <sheetFormatPr defaultColWidth="8.85546875" defaultRowHeight="12.75" x14ac:dyDescent="0.2"/>
  <cols>
    <col min="1" max="1" width="3.28515625" style="33" customWidth="1"/>
    <col min="2" max="2" width="4.28515625" style="56" customWidth="1"/>
    <col min="3" max="3" width="5.42578125" style="56" customWidth="1"/>
    <col min="4" max="4" width="7.7109375" style="54" customWidth="1"/>
    <col min="5" max="6" width="4.28515625" style="56" customWidth="1"/>
    <col min="7" max="7" width="9.85546875" style="56" customWidth="1"/>
    <col min="8" max="8" width="6" style="56" customWidth="1"/>
    <col min="9" max="9" width="4.28515625" style="56" customWidth="1"/>
    <col min="10" max="10" width="5" style="57" customWidth="1"/>
    <col min="11" max="12" width="7.7109375" style="57" customWidth="1"/>
    <col min="13" max="13" width="7.5703125" style="7" customWidth="1"/>
    <col min="14" max="14" width="7.5703125" style="57" customWidth="1"/>
    <col min="15" max="15" width="7.7109375" style="57" customWidth="1"/>
    <col min="16" max="16" width="7.28515625" style="57" customWidth="1"/>
    <col min="17" max="17" width="6.7109375" style="57" customWidth="1"/>
    <col min="18" max="18" width="7.28515625" style="57" customWidth="1"/>
    <col min="19" max="20" width="7" style="57" customWidth="1"/>
    <col min="21" max="21" width="7.140625" style="57" customWidth="1"/>
    <col min="22" max="22" width="6.7109375" style="57" customWidth="1"/>
    <col min="23" max="23" width="7.28515625" style="57" customWidth="1"/>
    <col min="24" max="24" width="7" style="57" customWidth="1"/>
    <col min="25" max="25" width="6.140625" style="57" customWidth="1"/>
    <col min="26" max="26" width="6.28515625" style="57" customWidth="1"/>
    <col min="27" max="27" width="6.7109375" style="57" customWidth="1"/>
    <col min="28" max="28" width="6.85546875" style="57" customWidth="1"/>
    <col min="29" max="29" width="7.28515625" style="58" customWidth="1"/>
    <col min="30" max="31" width="6.85546875" style="44" customWidth="1"/>
    <col min="32" max="32" width="5.28515625" style="44" customWidth="1"/>
    <col min="33" max="33" width="7" style="44" customWidth="1"/>
    <col min="34" max="34" width="6.7109375" style="44" customWidth="1"/>
    <col min="35" max="35" width="7" style="44" customWidth="1"/>
    <col min="36" max="16384" width="8.85546875" style="33"/>
  </cols>
  <sheetData>
    <row r="1" spans="1:35" s="4" customFormat="1" ht="37.9" customHeight="1" x14ac:dyDescent="0.2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1"/>
      <c r="AC1" s="2"/>
      <c r="AD1" s="3"/>
      <c r="AE1" s="3"/>
      <c r="AF1" s="3"/>
      <c r="AG1" s="3"/>
      <c r="AH1" s="3"/>
      <c r="AI1" s="3"/>
    </row>
    <row r="2" spans="1:35" s="4" customFormat="1" x14ac:dyDescent="0.2">
      <c r="A2" s="5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8"/>
    </row>
    <row r="3" spans="1:35" s="4" customFormat="1" x14ac:dyDescent="0.2">
      <c r="A3" s="9"/>
      <c r="B3" s="6"/>
      <c r="C3" s="6"/>
      <c r="D3" s="6"/>
      <c r="E3" s="6"/>
      <c r="F3" s="6"/>
      <c r="G3" s="6"/>
      <c r="H3" s="6"/>
      <c r="I3" s="6"/>
      <c r="J3" s="10" t="s">
        <v>2</v>
      </c>
      <c r="K3" s="11"/>
      <c r="L3" s="11"/>
      <c r="M3" s="11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 t="s">
        <v>3</v>
      </c>
      <c r="AD3" s="17"/>
      <c r="AE3" s="17"/>
      <c r="AF3" s="18"/>
    </row>
    <row r="4" spans="1:35" s="21" customFormat="1" ht="48" x14ac:dyDescent="0.25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11</v>
      </c>
      <c r="I4" s="19" t="s">
        <v>12</v>
      </c>
      <c r="J4" s="19" t="s">
        <v>13</v>
      </c>
      <c r="K4" s="19" t="s">
        <v>14</v>
      </c>
      <c r="L4" s="19" t="s">
        <v>15</v>
      </c>
      <c r="M4" s="19" t="s">
        <v>16</v>
      </c>
      <c r="N4" s="19" t="s">
        <v>17</v>
      </c>
      <c r="O4" s="19" t="s">
        <v>18</v>
      </c>
      <c r="P4" s="19" t="s">
        <v>19</v>
      </c>
      <c r="Q4" s="19" t="s">
        <v>20</v>
      </c>
      <c r="R4" s="19" t="s">
        <v>21</v>
      </c>
      <c r="S4" s="19" t="s">
        <v>22</v>
      </c>
      <c r="T4" s="19" t="s">
        <v>23</v>
      </c>
      <c r="U4" s="19" t="s">
        <v>24</v>
      </c>
      <c r="V4" s="19" t="s">
        <v>25</v>
      </c>
      <c r="W4" s="19" t="s">
        <v>26</v>
      </c>
      <c r="X4" s="19" t="s">
        <v>27</v>
      </c>
      <c r="Y4" s="19" t="s">
        <v>28</v>
      </c>
      <c r="Z4" s="19" t="s">
        <v>29</v>
      </c>
      <c r="AA4" s="19" t="s">
        <v>30</v>
      </c>
      <c r="AB4" s="19" t="s">
        <v>31</v>
      </c>
      <c r="AC4" s="19" t="s">
        <v>32</v>
      </c>
      <c r="AD4" s="19" t="s">
        <v>33</v>
      </c>
      <c r="AE4" s="19" t="s">
        <v>34</v>
      </c>
      <c r="AF4" s="19" t="s">
        <v>35</v>
      </c>
      <c r="AG4" s="19" t="s">
        <v>36</v>
      </c>
      <c r="AH4" s="20" t="s">
        <v>37</v>
      </c>
      <c r="AI4" s="19" t="s">
        <v>38</v>
      </c>
    </row>
    <row r="5" spans="1:35" x14ac:dyDescent="0.2">
      <c r="A5" s="22">
        <v>1</v>
      </c>
      <c r="B5" s="23" t="s">
        <v>39</v>
      </c>
      <c r="C5" s="24">
        <v>16</v>
      </c>
      <c r="D5" s="25" t="s">
        <v>40</v>
      </c>
      <c r="E5" s="26" t="s">
        <v>41</v>
      </c>
      <c r="F5" s="26">
        <v>70</v>
      </c>
      <c r="G5" s="27">
        <v>39723</v>
      </c>
      <c r="H5" s="23" t="s">
        <v>42</v>
      </c>
      <c r="I5" s="24">
        <v>8</v>
      </c>
      <c r="J5" s="28">
        <v>7</v>
      </c>
      <c r="K5" s="28">
        <v>0</v>
      </c>
      <c r="L5" s="28">
        <v>0</v>
      </c>
      <c r="M5" s="29">
        <v>6</v>
      </c>
      <c r="N5" s="28">
        <v>0</v>
      </c>
      <c r="O5" s="28">
        <v>0</v>
      </c>
      <c r="P5" s="28">
        <v>2</v>
      </c>
      <c r="Q5" s="28">
        <v>4</v>
      </c>
      <c r="R5" s="28">
        <v>0</v>
      </c>
      <c r="S5" s="28">
        <v>10</v>
      </c>
      <c r="T5" s="28">
        <v>6</v>
      </c>
      <c r="U5" s="28">
        <v>0</v>
      </c>
      <c r="V5" s="28">
        <v>0</v>
      </c>
      <c r="W5" s="28">
        <v>10</v>
      </c>
      <c r="X5" s="28">
        <v>2</v>
      </c>
      <c r="Y5" s="28">
        <f t="shared" ref="Y5:Y68" si="0">SUM(K5:X5)</f>
        <v>40</v>
      </c>
      <c r="Z5" s="30">
        <f>J5+Y5</f>
        <v>47</v>
      </c>
      <c r="AA5" s="28">
        <v>20</v>
      </c>
      <c r="AB5" s="28">
        <v>20</v>
      </c>
      <c r="AC5" s="28">
        <v>10</v>
      </c>
      <c r="AD5" s="28">
        <v>10</v>
      </c>
      <c r="AE5" s="28">
        <v>5</v>
      </c>
      <c r="AF5" s="30">
        <f t="shared" ref="AF5:AF68" si="1">SUM(AA5:AE5)</f>
        <v>65</v>
      </c>
      <c r="AG5" s="30">
        <f>Z5+AF5</f>
        <v>112</v>
      </c>
      <c r="AH5" s="31">
        <f t="shared" ref="AH5:AH68" si="2">AG5/230</f>
        <v>0.48695652173913045</v>
      </c>
      <c r="AI5" s="32" t="s">
        <v>43</v>
      </c>
    </row>
    <row r="6" spans="1:35" x14ac:dyDescent="0.2">
      <c r="A6" s="22">
        <v>2</v>
      </c>
      <c r="B6" s="23" t="s">
        <v>39</v>
      </c>
      <c r="C6" s="24">
        <v>36</v>
      </c>
      <c r="D6" s="25" t="s">
        <v>44</v>
      </c>
      <c r="E6" s="25" t="s">
        <v>45</v>
      </c>
      <c r="F6" s="25">
        <v>67</v>
      </c>
      <c r="G6" s="34">
        <v>39529</v>
      </c>
      <c r="H6" s="23" t="s">
        <v>42</v>
      </c>
      <c r="I6" s="24">
        <v>8</v>
      </c>
      <c r="J6" s="28">
        <v>7</v>
      </c>
      <c r="K6" s="28">
        <v>0</v>
      </c>
      <c r="L6" s="28">
        <v>0</v>
      </c>
      <c r="M6" s="29">
        <v>3</v>
      </c>
      <c r="N6" s="28">
        <v>0</v>
      </c>
      <c r="O6" s="28">
        <v>0</v>
      </c>
      <c r="P6" s="28">
        <v>4</v>
      </c>
      <c r="Q6" s="28">
        <v>4</v>
      </c>
      <c r="R6" s="28">
        <v>2</v>
      </c>
      <c r="S6" s="28">
        <v>10</v>
      </c>
      <c r="T6" s="28">
        <v>3</v>
      </c>
      <c r="U6" s="28">
        <v>8</v>
      </c>
      <c r="V6" s="28">
        <v>0</v>
      </c>
      <c r="W6" s="28">
        <v>8</v>
      </c>
      <c r="X6" s="28">
        <v>0</v>
      </c>
      <c r="Y6" s="28">
        <f t="shared" si="0"/>
        <v>42</v>
      </c>
      <c r="Z6" s="30">
        <f t="shared" ref="Z6:Z69" si="3">J6+Y6</f>
        <v>49</v>
      </c>
      <c r="AA6" s="28">
        <v>15</v>
      </c>
      <c r="AB6" s="28">
        <v>15</v>
      </c>
      <c r="AC6" s="28">
        <v>0</v>
      </c>
      <c r="AD6" s="28">
        <v>15</v>
      </c>
      <c r="AE6" s="28">
        <v>15</v>
      </c>
      <c r="AF6" s="30">
        <f t="shared" si="1"/>
        <v>60</v>
      </c>
      <c r="AG6" s="30">
        <f t="shared" ref="AG6:AG69" si="4">Z6+AF6</f>
        <v>109</v>
      </c>
      <c r="AH6" s="31">
        <f t="shared" si="2"/>
        <v>0.47391304347826085</v>
      </c>
      <c r="AI6" s="32" t="s">
        <v>43</v>
      </c>
    </row>
    <row r="7" spans="1:35" x14ac:dyDescent="0.2">
      <c r="A7" s="22">
        <v>3</v>
      </c>
      <c r="B7" s="23" t="s">
        <v>39</v>
      </c>
      <c r="C7" s="25">
        <v>73</v>
      </c>
      <c r="D7" s="25" t="s">
        <v>46</v>
      </c>
      <c r="E7" s="25" t="s">
        <v>45</v>
      </c>
      <c r="F7" s="25">
        <v>67</v>
      </c>
      <c r="G7" s="34">
        <v>39764</v>
      </c>
      <c r="H7" s="23" t="s">
        <v>42</v>
      </c>
      <c r="I7" s="24">
        <v>8</v>
      </c>
      <c r="J7" s="28">
        <v>9</v>
      </c>
      <c r="K7" s="28">
        <v>2</v>
      </c>
      <c r="L7" s="28">
        <v>2</v>
      </c>
      <c r="M7" s="29">
        <v>3</v>
      </c>
      <c r="N7" s="28">
        <v>0</v>
      </c>
      <c r="O7" s="28">
        <v>3</v>
      </c>
      <c r="P7" s="28">
        <v>5</v>
      </c>
      <c r="Q7" s="28">
        <v>2</v>
      </c>
      <c r="R7" s="28">
        <v>4</v>
      </c>
      <c r="S7" s="28">
        <v>6</v>
      </c>
      <c r="T7" s="28">
        <v>0</v>
      </c>
      <c r="U7" s="28">
        <v>6</v>
      </c>
      <c r="V7" s="28">
        <v>0</v>
      </c>
      <c r="W7" s="28">
        <v>8</v>
      </c>
      <c r="X7" s="28">
        <v>4</v>
      </c>
      <c r="Y7" s="28">
        <f t="shared" si="0"/>
        <v>45</v>
      </c>
      <c r="Z7" s="30">
        <f t="shared" si="3"/>
        <v>54</v>
      </c>
      <c r="AA7" s="28">
        <v>10</v>
      </c>
      <c r="AB7" s="28">
        <v>20</v>
      </c>
      <c r="AC7" s="28">
        <v>0</v>
      </c>
      <c r="AD7" s="28">
        <v>10</v>
      </c>
      <c r="AE7" s="28">
        <v>15</v>
      </c>
      <c r="AF7" s="30">
        <f t="shared" si="1"/>
        <v>55</v>
      </c>
      <c r="AG7" s="30">
        <f t="shared" si="4"/>
        <v>109</v>
      </c>
      <c r="AH7" s="31">
        <f t="shared" si="2"/>
        <v>0.47391304347826085</v>
      </c>
      <c r="AI7" s="32" t="s">
        <v>43</v>
      </c>
    </row>
    <row r="8" spans="1:35" x14ac:dyDescent="0.2">
      <c r="A8" s="22">
        <v>4</v>
      </c>
      <c r="B8" s="23" t="s">
        <v>39</v>
      </c>
      <c r="C8" s="25">
        <v>75</v>
      </c>
      <c r="D8" s="25" t="s">
        <v>47</v>
      </c>
      <c r="E8" s="25" t="s">
        <v>45</v>
      </c>
      <c r="F8" s="25">
        <v>67</v>
      </c>
      <c r="G8" s="34">
        <v>39528</v>
      </c>
      <c r="H8" s="23" t="s">
        <v>42</v>
      </c>
      <c r="I8" s="24">
        <v>8</v>
      </c>
      <c r="J8" s="28">
        <v>5</v>
      </c>
      <c r="K8" s="28">
        <v>0</v>
      </c>
      <c r="L8" s="28">
        <v>0</v>
      </c>
      <c r="M8" s="29">
        <v>6</v>
      </c>
      <c r="N8" s="28">
        <v>0</v>
      </c>
      <c r="O8" s="28">
        <v>0</v>
      </c>
      <c r="P8" s="28">
        <v>4</v>
      </c>
      <c r="Q8" s="28">
        <v>0</v>
      </c>
      <c r="R8" s="28">
        <v>0</v>
      </c>
      <c r="S8" s="28">
        <v>6</v>
      </c>
      <c r="T8" s="28">
        <v>0</v>
      </c>
      <c r="U8" s="28">
        <v>8</v>
      </c>
      <c r="V8" s="28">
        <v>0</v>
      </c>
      <c r="W8" s="28">
        <v>10</v>
      </c>
      <c r="X8" s="28">
        <v>0</v>
      </c>
      <c r="Y8" s="28">
        <f t="shared" si="0"/>
        <v>34</v>
      </c>
      <c r="Z8" s="30">
        <f t="shared" si="3"/>
        <v>39</v>
      </c>
      <c r="AA8" s="28">
        <v>20</v>
      </c>
      <c r="AB8" s="28">
        <v>10</v>
      </c>
      <c r="AC8" s="28">
        <v>20</v>
      </c>
      <c r="AD8" s="28">
        <v>10</v>
      </c>
      <c r="AE8" s="28">
        <v>10</v>
      </c>
      <c r="AF8" s="30">
        <f t="shared" si="1"/>
        <v>70</v>
      </c>
      <c r="AG8" s="30">
        <f t="shared" si="4"/>
        <v>109</v>
      </c>
      <c r="AH8" s="31">
        <f t="shared" si="2"/>
        <v>0.47391304347826085</v>
      </c>
      <c r="AI8" s="32" t="s">
        <v>43</v>
      </c>
    </row>
    <row r="9" spans="1:35" x14ac:dyDescent="0.2">
      <c r="A9" s="22">
        <v>5</v>
      </c>
      <c r="B9" s="23" t="s">
        <v>39</v>
      </c>
      <c r="C9" s="24">
        <v>62</v>
      </c>
      <c r="D9" s="25" t="s">
        <v>48</v>
      </c>
      <c r="E9" s="35" t="s">
        <v>41</v>
      </c>
      <c r="F9" s="24">
        <v>58</v>
      </c>
      <c r="G9" s="36">
        <v>39656</v>
      </c>
      <c r="H9" s="23" t="s">
        <v>42</v>
      </c>
      <c r="I9" s="24">
        <v>8</v>
      </c>
      <c r="J9" s="28">
        <v>4</v>
      </c>
      <c r="K9" s="28">
        <v>0</v>
      </c>
      <c r="L9" s="28">
        <v>0</v>
      </c>
      <c r="M9" s="29">
        <v>12</v>
      </c>
      <c r="N9" s="28">
        <v>0</v>
      </c>
      <c r="O9" s="28">
        <v>0</v>
      </c>
      <c r="P9" s="28">
        <v>1</v>
      </c>
      <c r="Q9" s="28">
        <v>0</v>
      </c>
      <c r="R9" s="28">
        <v>0</v>
      </c>
      <c r="S9" s="28">
        <v>0</v>
      </c>
      <c r="T9" s="28">
        <v>2</v>
      </c>
      <c r="U9" s="28">
        <v>5</v>
      </c>
      <c r="V9" s="28">
        <v>0</v>
      </c>
      <c r="W9" s="28">
        <v>6</v>
      </c>
      <c r="X9" s="28">
        <v>0</v>
      </c>
      <c r="Y9" s="28">
        <f t="shared" si="0"/>
        <v>26</v>
      </c>
      <c r="Z9" s="30">
        <f t="shared" si="3"/>
        <v>30</v>
      </c>
      <c r="AA9" s="28">
        <v>20</v>
      </c>
      <c r="AB9" s="28">
        <v>20</v>
      </c>
      <c r="AC9" s="28">
        <v>10</v>
      </c>
      <c r="AD9" s="28">
        <v>15</v>
      </c>
      <c r="AE9" s="28">
        <v>10</v>
      </c>
      <c r="AF9" s="30">
        <f t="shared" si="1"/>
        <v>75</v>
      </c>
      <c r="AG9" s="30">
        <f t="shared" si="4"/>
        <v>105</v>
      </c>
      <c r="AH9" s="31">
        <f t="shared" si="2"/>
        <v>0.45652173913043476</v>
      </c>
      <c r="AI9" s="32"/>
    </row>
    <row r="10" spans="1:35" x14ac:dyDescent="0.2">
      <c r="A10" s="22">
        <v>6</v>
      </c>
      <c r="B10" s="23" t="s">
        <v>39</v>
      </c>
      <c r="C10" s="24">
        <v>30</v>
      </c>
      <c r="D10" s="25" t="s">
        <v>49</v>
      </c>
      <c r="E10" s="24" t="s">
        <v>45</v>
      </c>
      <c r="F10" s="24">
        <v>94</v>
      </c>
      <c r="G10" s="37">
        <v>39548</v>
      </c>
      <c r="H10" s="23" t="s">
        <v>42</v>
      </c>
      <c r="I10" s="24">
        <v>8</v>
      </c>
      <c r="J10" s="28">
        <v>7</v>
      </c>
      <c r="K10" s="28">
        <v>0</v>
      </c>
      <c r="L10" s="28">
        <v>2</v>
      </c>
      <c r="M10" s="29">
        <v>9</v>
      </c>
      <c r="N10" s="28">
        <v>0</v>
      </c>
      <c r="O10" s="28">
        <v>6</v>
      </c>
      <c r="P10" s="28">
        <v>1</v>
      </c>
      <c r="Q10" s="28">
        <v>2</v>
      </c>
      <c r="R10" s="28">
        <v>0</v>
      </c>
      <c r="S10" s="28">
        <v>8</v>
      </c>
      <c r="T10" s="28">
        <v>0</v>
      </c>
      <c r="U10" s="28">
        <v>4</v>
      </c>
      <c r="V10" s="28">
        <v>0</v>
      </c>
      <c r="W10" s="28">
        <v>6</v>
      </c>
      <c r="X10" s="28">
        <v>2</v>
      </c>
      <c r="Y10" s="28">
        <f t="shared" si="0"/>
        <v>40</v>
      </c>
      <c r="Z10" s="30">
        <f t="shared" si="3"/>
        <v>47</v>
      </c>
      <c r="AA10" s="28">
        <v>20</v>
      </c>
      <c r="AB10" s="28">
        <v>20</v>
      </c>
      <c r="AC10" s="28">
        <v>0</v>
      </c>
      <c r="AD10" s="28">
        <v>15</v>
      </c>
      <c r="AE10" s="28">
        <v>0</v>
      </c>
      <c r="AF10" s="30">
        <f t="shared" si="1"/>
        <v>55</v>
      </c>
      <c r="AG10" s="30">
        <f t="shared" si="4"/>
        <v>102</v>
      </c>
      <c r="AH10" s="31">
        <f t="shared" si="2"/>
        <v>0.44347826086956521</v>
      </c>
      <c r="AI10" s="32"/>
    </row>
    <row r="11" spans="1:35" x14ac:dyDescent="0.2">
      <c r="A11" s="22">
        <v>7</v>
      </c>
      <c r="B11" s="23" t="s">
        <v>39</v>
      </c>
      <c r="C11" s="24">
        <v>42</v>
      </c>
      <c r="D11" s="25" t="s">
        <v>50</v>
      </c>
      <c r="E11" s="24" t="s">
        <v>41</v>
      </c>
      <c r="F11" s="24">
        <v>94</v>
      </c>
      <c r="G11" s="37">
        <v>39583</v>
      </c>
      <c r="H11" s="23" t="s">
        <v>42</v>
      </c>
      <c r="I11" s="24">
        <v>8</v>
      </c>
      <c r="J11" s="28">
        <v>8</v>
      </c>
      <c r="K11" s="28">
        <v>2</v>
      </c>
      <c r="L11" s="28">
        <v>0</v>
      </c>
      <c r="M11" s="29">
        <v>3</v>
      </c>
      <c r="N11" s="28">
        <v>0</v>
      </c>
      <c r="O11" s="28">
        <v>2</v>
      </c>
      <c r="P11" s="28">
        <v>8</v>
      </c>
      <c r="Q11" s="28">
        <v>2</v>
      </c>
      <c r="R11" s="28">
        <v>2</v>
      </c>
      <c r="S11" s="28">
        <v>6</v>
      </c>
      <c r="T11" s="28">
        <v>0</v>
      </c>
      <c r="U11" s="28">
        <v>6</v>
      </c>
      <c r="V11" s="28">
        <v>0</v>
      </c>
      <c r="W11" s="28">
        <v>8</v>
      </c>
      <c r="X11" s="28">
        <v>0</v>
      </c>
      <c r="Y11" s="28">
        <f t="shared" si="0"/>
        <v>39</v>
      </c>
      <c r="Z11" s="30">
        <f t="shared" si="3"/>
        <v>47</v>
      </c>
      <c r="AA11" s="28">
        <v>20</v>
      </c>
      <c r="AB11" s="28">
        <v>20</v>
      </c>
      <c r="AC11" s="28">
        <v>0</v>
      </c>
      <c r="AD11" s="28">
        <v>10</v>
      </c>
      <c r="AE11" s="28">
        <v>5</v>
      </c>
      <c r="AF11" s="30">
        <f t="shared" si="1"/>
        <v>55</v>
      </c>
      <c r="AG11" s="30">
        <f t="shared" si="4"/>
        <v>102</v>
      </c>
      <c r="AH11" s="31">
        <f t="shared" si="2"/>
        <v>0.44347826086956521</v>
      </c>
      <c r="AI11" s="32"/>
    </row>
    <row r="12" spans="1:35" x14ac:dyDescent="0.2">
      <c r="A12" s="22">
        <v>8</v>
      </c>
      <c r="B12" s="38" t="s">
        <v>51</v>
      </c>
      <c r="C12" s="25">
        <v>61</v>
      </c>
      <c r="D12" s="25" t="s">
        <v>52</v>
      </c>
      <c r="E12" s="24" t="s">
        <v>45</v>
      </c>
      <c r="F12" s="24">
        <v>6</v>
      </c>
      <c r="G12" s="36">
        <v>39615</v>
      </c>
      <c r="H12" s="23" t="s">
        <v>42</v>
      </c>
      <c r="I12" s="24">
        <v>8</v>
      </c>
      <c r="J12" s="28">
        <v>8</v>
      </c>
      <c r="K12" s="28">
        <v>0</v>
      </c>
      <c r="L12" s="28">
        <v>0</v>
      </c>
      <c r="M12" s="29">
        <v>12</v>
      </c>
      <c r="N12" s="28">
        <v>0</v>
      </c>
      <c r="O12" s="28">
        <v>0</v>
      </c>
      <c r="P12" s="28">
        <v>5</v>
      </c>
      <c r="Q12" s="28">
        <v>0</v>
      </c>
      <c r="R12" s="28">
        <v>0</v>
      </c>
      <c r="S12" s="28">
        <v>8</v>
      </c>
      <c r="T12" s="28">
        <v>0</v>
      </c>
      <c r="U12" s="28">
        <v>8</v>
      </c>
      <c r="V12" s="28">
        <v>0</v>
      </c>
      <c r="W12" s="28">
        <v>8</v>
      </c>
      <c r="X12" s="28">
        <v>2</v>
      </c>
      <c r="Y12" s="28">
        <f t="shared" si="0"/>
        <v>43</v>
      </c>
      <c r="Z12" s="30">
        <f t="shared" si="3"/>
        <v>51</v>
      </c>
      <c r="AA12" s="28">
        <v>10</v>
      </c>
      <c r="AB12" s="28">
        <v>20</v>
      </c>
      <c r="AC12" s="28">
        <v>0</v>
      </c>
      <c r="AD12" s="28">
        <v>10</v>
      </c>
      <c r="AE12" s="28">
        <v>10</v>
      </c>
      <c r="AF12" s="30">
        <f t="shared" si="1"/>
        <v>50</v>
      </c>
      <c r="AG12" s="30">
        <f t="shared" si="4"/>
        <v>101</v>
      </c>
      <c r="AH12" s="31">
        <f t="shared" si="2"/>
        <v>0.43913043478260871</v>
      </c>
      <c r="AI12" s="32"/>
    </row>
    <row r="13" spans="1:35" x14ac:dyDescent="0.2">
      <c r="A13" s="22">
        <v>9</v>
      </c>
      <c r="B13" s="23" t="s">
        <v>39</v>
      </c>
      <c r="C13" s="24">
        <v>68</v>
      </c>
      <c r="D13" s="25" t="s">
        <v>53</v>
      </c>
      <c r="E13" s="25" t="s">
        <v>45</v>
      </c>
      <c r="F13" s="25">
        <v>67</v>
      </c>
      <c r="G13" s="34">
        <v>39687</v>
      </c>
      <c r="H13" s="23" t="s">
        <v>42</v>
      </c>
      <c r="I13" s="24">
        <v>8</v>
      </c>
      <c r="J13" s="28">
        <v>5</v>
      </c>
      <c r="K13" s="28">
        <v>0</v>
      </c>
      <c r="L13" s="28">
        <v>2</v>
      </c>
      <c r="M13" s="29">
        <v>3</v>
      </c>
      <c r="N13" s="28">
        <v>0</v>
      </c>
      <c r="O13" s="28">
        <v>0</v>
      </c>
      <c r="P13" s="28">
        <v>4</v>
      </c>
      <c r="Q13" s="28">
        <v>0</v>
      </c>
      <c r="R13" s="28">
        <v>0</v>
      </c>
      <c r="S13" s="28">
        <v>6</v>
      </c>
      <c r="T13" s="28">
        <v>0</v>
      </c>
      <c r="U13" s="28">
        <v>2</v>
      </c>
      <c r="V13" s="28">
        <v>6</v>
      </c>
      <c r="W13" s="28">
        <v>6</v>
      </c>
      <c r="X13" s="28">
        <v>2</v>
      </c>
      <c r="Y13" s="28">
        <f t="shared" si="0"/>
        <v>31</v>
      </c>
      <c r="Z13" s="30">
        <f t="shared" si="3"/>
        <v>36</v>
      </c>
      <c r="AA13" s="28">
        <v>20</v>
      </c>
      <c r="AB13" s="28">
        <v>20</v>
      </c>
      <c r="AC13" s="28">
        <v>10</v>
      </c>
      <c r="AD13" s="28">
        <v>15</v>
      </c>
      <c r="AE13" s="28">
        <v>0</v>
      </c>
      <c r="AF13" s="30">
        <f t="shared" si="1"/>
        <v>65</v>
      </c>
      <c r="AG13" s="30">
        <f t="shared" si="4"/>
        <v>101</v>
      </c>
      <c r="AH13" s="31">
        <f t="shared" si="2"/>
        <v>0.43913043478260871</v>
      </c>
      <c r="AI13" s="32"/>
    </row>
    <row r="14" spans="1:35" x14ac:dyDescent="0.2">
      <c r="A14" s="22">
        <v>10</v>
      </c>
      <c r="B14" s="23" t="s">
        <v>39</v>
      </c>
      <c r="C14" s="24">
        <v>18</v>
      </c>
      <c r="D14" s="25" t="s">
        <v>54</v>
      </c>
      <c r="E14" s="25" t="s">
        <v>41</v>
      </c>
      <c r="F14" s="25">
        <v>67</v>
      </c>
      <c r="G14" s="34">
        <v>39445</v>
      </c>
      <c r="H14" s="23" t="s">
        <v>42</v>
      </c>
      <c r="I14" s="24">
        <v>8</v>
      </c>
      <c r="J14" s="28">
        <v>6</v>
      </c>
      <c r="K14" s="28">
        <v>6</v>
      </c>
      <c r="L14" s="28">
        <v>0</v>
      </c>
      <c r="M14" s="29">
        <v>0</v>
      </c>
      <c r="N14" s="28">
        <v>0</v>
      </c>
      <c r="O14" s="28">
        <v>0</v>
      </c>
      <c r="P14" s="28">
        <v>3</v>
      </c>
      <c r="Q14" s="28">
        <v>0</v>
      </c>
      <c r="R14" s="28">
        <v>0</v>
      </c>
      <c r="S14" s="28">
        <v>8</v>
      </c>
      <c r="T14" s="28">
        <v>0</v>
      </c>
      <c r="U14" s="28">
        <v>6</v>
      </c>
      <c r="V14" s="28">
        <v>4</v>
      </c>
      <c r="W14" s="28">
        <v>8</v>
      </c>
      <c r="X14" s="28">
        <v>4</v>
      </c>
      <c r="Y14" s="28">
        <f t="shared" si="0"/>
        <v>39</v>
      </c>
      <c r="Z14" s="30">
        <f t="shared" si="3"/>
        <v>45</v>
      </c>
      <c r="AA14" s="28">
        <v>20</v>
      </c>
      <c r="AB14" s="28">
        <v>10</v>
      </c>
      <c r="AC14" s="28">
        <v>0</v>
      </c>
      <c r="AD14" s="28">
        <v>10</v>
      </c>
      <c r="AE14" s="28">
        <v>15</v>
      </c>
      <c r="AF14" s="30">
        <f t="shared" si="1"/>
        <v>55</v>
      </c>
      <c r="AG14" s="30">
        <f t="shared" si="4"/>
        <v>100</v>
      </c>
      <c r="AH14" s="31">
        <f t="shared" si="2"/>
        <v>0.43478260869565216</v>
      </c>
      <c r="AI14" s="32"/>
    </row>
    <row r="15" spans="1:35" x14ac:dyDescent="0.2">
      <c r="A15" s="22">
        <v>11</v>
      </c>
      <c r="B15" s="23" t="s">
        <v>39</v>
      </c>
      <c r="C15" s="24">
        <v>56</v>
      </c>
      <c r="D15" s="25" t="s">
        <v>55</v>
      </c>
      <c r="E15" s="25" t="s">
        <v>41</v>
      </c>
      <c r="F15" s="25">
        <v>67</v>
      </c>
      <c r="G15" s="34">
        <v>39499</v>
      </c>
      <c r="H15" s="23" t="s">
        <v>42</v>
      </c>
      <c r="I15" s="24">
        <v>8</v>
      </c>
      <c r="J15" s="28">
        <v>1</v>
      </c>
      <c r="K15" s="28">
        <v>2</v>
      </c>
      <c r="L15" s="28">
        <v>0</v>
      </c>
      <c r="M15" s="29">
        <v>3</v>
      </c>
      <c r="N15" s="28">
        <v>0</v>
      </c>
      <c r="O15" s="28">
        <v>0</v>
      </c>
      <c r="P15" s="28">
        <v>2</v>
      </c>
      <c r="Q15" s="28">
        <v>2</v>
      </c>
      <c r="R15" s="28">
        <v>2</v>
      </c>
      <c r="S15" s="28">
        <v>8</v>
      </c>
      <c r="T15" s="28">
        <v>6</v>
      </c>
      <c r="U15" s="28">
        <v>4</v>
      </c>
      <c r="V15" s="28">
        <v>0</v>
      </c>
      <c r="W15" s="28">
        <v>6</v>
      </c>
      <c r="X15" s="28">
        <v>2</v>
      </c>
      <c r="Y15" s="28">
        <f t="shared" si="0"/>
        <v>37</v>
      </c>
      <c r="Z15" s="30">
        <f t="shared" si="3"/>
        <v>38</v>
      </c>
      <c r="AA15" s="28">
        <v>20</v>
      </c>
      <c r="AB15" s="28">
        <v>10</v>
      </c>
      <c r="AC15" s="28">
        <v>0</v>
      </c>
      <c r="AD15" s="28">
        <v>15</v>
      </c>
      <c r="AE15" s="28">
        <v>15</v>
      </c>
      <c r="AF15" s="30">
        <f t="shared" si="1"/>
        <v>60</v>
      </c>
      <c r="AG15" s="30">
        <f t="shared" si="4"/>
        <v>98</v>
      </c>
      <c r="AH15" s="31">
        <f t="shared" si="2"/>
        <v>0.42608695652173911</v>
      </c>
      <c r="AI15" s="32"/>
    </row>
    <row r="16" spans="1:35" x14ac:dyDescent="0.2">
      <c r="A16" s="22">
        <v>12</v>
      </c>
      <c r="B16" s="23" t="s">
        <v>39</v>
      </c>
      <c r="C16" s="25">
        <v>69</v>
      </c>
      <c r="D16" s="25" t="s">
        <v>56</v>
      </c>
      <c r="E16" s="24" t="s">
        <v>41</v>
      </c>
      <c r="F16" s="24">
        <v>94</v>
      </c>
      <c r="G16" s="37">
        <v>39686</v>
      </c>
      <c r="H16" s="23" t="s">
        <v>42</v>
      </c>
      <c r="I16" s="24">
        <v>8</v>
      </c>
      <c r="J16" s="28">
        <v>3</v>
      </c>
      <c r="K16" s="28">
        <v>2</v>
      </c>
      <c r="L16" s="28">
        <v>2</v>
      </c>
      <c r="M16" s="29">
        <v>9</v>
      </c>
      <c r="N16" s="28">
        <v>0</v>
      </c>
      <c r="O16" s="28">
        <v>3</v>
      </c>
      <c r="P16" s="28">
        <v>5</v>
      </c>
      <c r="Q16" s="28">
        <v>0</v>
      </c>
      <c r="R16" s="28">
        <v>0</v>
      </c>
      <c r="S16" s="28">
        <v>8</v>
      </c>
      <c r="T16" s="28">
        <v>0</v>
      </c>
      <c r="U16" s="28">
        <v>6</v>
      </c>
      <c r="V16" s="28">
        <v>0</v>
      </c>
      <c r="W16" s="28">
        <v>8</v>
      </c>
      <c r="X16" s="28">
        <v>2</v>
      </c>
      <c r="Y16" s="28">
        <f t="shared" si="0"/>
        <v>45</v>
      </c>
      <c r="Z16" s="30">
        <f t="shared" si="3"/>
        <v>48</v>
      </c>
      <c r="AA16" s="28">
        <v>10</v>
      </c>
      <c r="AB16" s="28">
        <v>10</v>
      </c>
      <c r="AC16" s="28">
        <v>10</v>
      </c>
      <c r="AD16" s="28">
        <v>10</v>
      </c>
      <c r="AE16" s="28">
        <v>10</v>
      </c>
      <c r="AF16" s="30">
        <f t="shared" si="1"/>
        <v>50</v>
      </c>
      <c r="AG16" s="30">
        <f t="shared" si="4"/>
        <v>98</v>
      </c>
      <c r="AH16" s="31">
        <f t="shared" si="2"/>
        <v>0.42608695652173911</v>
      </c>
      <c r="AI16" s="32"/>
    </row>
    <row r="17" spans="1:35" x14ac:dyDescent="0.2">
      <c r="A17" s="22">
        <v>13</v>
      </c>
      <c r="B17" s="23" t="s">
        <v>39</v>
      </c>
      <c r="C17" s="25">
        <v>27</v>
      </c>
      <c r="D17" s="25" t="s">
        <v>57</v>
      </c>
      <c r="E17" s="24" t="s">
        <v>41</v>
      </c>
      <c r="F17" s="24">
        <v>94</v>
      </c>
      <c r="G17" s="37">
        <v>39736</v>
      </c>
      <c r="H17" s="23" t="s">
        <v>42</v>
      </c>
      <c r="I17" s="24">
        <v>8</v>
      </c>
      <c r="J17" s="28">
        <v>7</v>
      </c>
      <c r="K17" s="28">
        <v>0</v>
      </c>
      <c r="L17" s="28">
        <v>0</v>
      </c>
      <c r="M17" s="29">
        <v>1</v>
      </c>
      <c r="N17" s="28">
        <v>0</v>
      </c>
      <c r="O17" s="28">
        <v>5</v>
      </c>
      <c r="P17" s="28">
        <v>3</v>
      </c>
      <c r="Q17" s="28">
        <v>2</v>
      </c>
      <c r="R17" s="28">
        <v>0</v>
      </c>
      <c r="S17" s="28">
        <v>6</v>
      </c>
      <c r="T17" s="28">
        <v>0</v>
      </c>
      <c r="U17" s="28">
        <v>2</v>
      </c>
      <c r="V17" s="28">
        <v>0</v>
      </c>
      <c r="W17" s="28">
        <v>4</v>
      </c>
      <c r="X17" s="28">
        <v>2</v>
      </c>
      <c r="Y17" s="28">
        <f t="shared" si="0"/>
        <v>25</v>
      </c>
      <c r="Z17" s="30">
        <f t="shared" si="3"/>
        <v>32</v>
      </c>
      <c r="AA17" s="28">
        <v>15</v>
      </c>
      <c r="AB17" s="28">
        <v>10</v>
      </c>
      <c r="AC17" s="28">
        <v>20</v>
      </c>
      <c r="AD17" s="28">
        <v>10</v>
      </c>
      <c r="AE17" s="28">
        <v>10</v>
      </c>
      <c r="AF17" s="30">
        <f t="shared" si="1"/>
        <v>65</v>
      </c>
      <c r="AG17" s="30">
        <f t="shared" si="4"/>
        <v>97</v>
      </c>
      <c r="AH17" s="31">
        <f t="shared" si="2"/>
        <v>0.42173913043478262</v>
      </c>
      <c r="AI17" s="32"/>
    </row>
    <row r="18" spans="1:35" x14ac:dyDescent="0.2">
      <c r="A18" s="22">
        <v>14</v>
      </c>
      <c r="B18" s="23" t="s">
        <v>39</v>
      </c>
      <c r="C18" s="25">
        <v>47</v>
      </c>
      <c r="D18" s="25" t="s">
        <v>58</v>
      </c>
      <c r="E18" s="25" t="s">
        <v>45</v>
      </c>
      <c r="F18" s="25">
        <v>67</v>
      </c>
      <c r="G18" s="34">
        <v>39711</v>
      </c>
      <c r="H18" s="23" t="s">
        <v>42</v>
      </c>
      <c r="I18" s="24">
        <v>8</v>
      </c>
      <c r="J18" s="28">
        <v>3</v>
      </c>
      <c r="K18" s="28">
        <v>0</v>
      </c>
      <c r="L18" s="28">
        <v>0</v>
      </c>
      <c r="M18" s="29">
        <v>9</v>
      </c>
      <c r="N18" s="28">
        <v>0</v>
      </c>
      <c r="O18" s="28">
        <v>0</v>
      </c>
      <c r="P18" s="28">
        <v>3</v>
      </c>
      <c r="Q18" s="28">
        <v>0</v>
      </c>
      <c r="R18" s="28">
        <v>2</v>
      </c>
      <c r="S18" s="28">
        <v>8</v>
      </c>
      <c r="T18" s="28">
        <v>0</v>
      </c>
      <c r="U18" s="28">
        <v>0</v>
      </c>
      <c r="V18" s="28">
        <v>0</v>
      </c>
      <c r="W18" s="28">
        <v>6</v>
      </c>
      <c r="X18" s="28">
        <v>0</v>
      </c>
      <c r="Y18" s="28">
        <f t="shared" si="0"/>
        <v>28</v>
      </c>
      <c r="Z18" s="30">
        <f t="shared" si="3"/>
        <v>31</v>
      </c>
      <c r="AA18" s="28">
        <v>10</v>
      </c>
      <c r="AB18" s="28">
        <v>20</v>
      </c>
      <c r="AC18" s="28">
        <v>10</v>
      </c>
      <c r="AD18" s="28">
        <v>10</v>
      </c>
      <c r="AE18" s="28">
        <v>15</v>
      </c>
      <c r="AF18" s="30">
        <f t="shared" si="1"/>
        <v>65</v>
      </c>
      <c r="AG18" s="30">
        <f t="shared" si="4"/>
        <v>96</v>
      </c>
      <c r="AH18" s="31">
        <f t="shared" si="2"/>
        <v>0.41739130434782606</v>
      </c>
      <c r="AI18" s="32"/>
    </row>
    <row r="19" spans="1:35" x14ac:dyDescent="0.2">
      <c r="A19" s="22">
        <v>15</v>
      </c>
      <c r="B19" s="23" t="s">
        <v>39</v>
      </c>
      <c r="C19" s="24">
        <v>20</v>
      </c>
      <c r="D19" s="25" t="s">
        <v>59</v>
      </c>
      <c r="E19" s="25" t="s">
        <v>45</v>
      </c>
      <c r="F19" s="25">
        <v>67</v>
      </c>
      <c r="G19" s="34">
        <v>39383</v>
      </c>
      <c r="H19" s="23" t="s">
        <v>42</v>
      </c>
      <c r="I19" s="24">
        <v>8</v>
      </c>
      <c r="J19" s="28">
        <v>7</v>
      </c>
      <c r="K19" s="28">
        <v>0</v>
      </c>
      <c r="L19" s="28">
        <v>0</v>
      </c>
      <c r="M19" s="29">
        <v>6</v>
      </c>
      <c r="N19" s="28">
        <v>0</v>
      </c>
      <c r="O19" s="28">
        <v>0</v>
      </c>
      <c r="P19" s="28">
        <v>2</v>
      </c>
      <c r="Q19" s="28">
        <v>0</v>
      </c>
      <c r="R19" s="28">
        <v>1</v>
      </c>
      <c r="S19" s="28">
        <v>5</v>
      </c>
      <c r="T19" s="28">
        <v>3</v>
      </c>
      <c r="U19" s="28">
        <v>5</v>
      </c>
      <c r="V19" s="28">
        <v>0</v>
      </c>
      <c r="W19" s="28">
        <v>10</v>
      </c>
      <c r="X19" s="28">
        <v>0</v>
      </c>
      <c r="Y19" s="28">
        <f t="shared" si="0"/>
        <v>32</v>
      </c>
      <c r="Z19" s="30">
        <f t="shared" si="3"/>
        <v>39</v>
      </c>
      <c r="AA19" s="28">
        <v>20</v>
      </c>
      <c r="AB19" s="28">
        <v>20</v>
      </c>
      <c r="AC19" s="28">
        <v>0</v>
      </c>
      <c r="AD19" s="28">
        <v>10</v>
      </c>
      <c r="AE19" s="28">
        <v>5</v>
      </c>
      <c r="AF19" s="30">
        <f t="shared" si="1"/>
        <v>55</v>
      </c>
      <c r="AG19" s="30">
        <f t="shared" si="4"/>
        <v>94</v>
      </c>
      <c r="AH19" s="31">
        <f t="shared" si="2"/>
        <v>0.40869565217391307</v>
      </c>
      <c r="AI19" s="32"/>
    </row>
    <row r="20" spans="1:35" x14ac:dyDescent="0.2">
      <c r="A20" s="22">
        <v>16</v>
      </c>
      <c r="B20" s="23" t="s">
        <v>39</v>
      </c>
      <c r="C20" s="24">
        <v>54</v>
      </c>
      <c r="D20" s="25" t="s">
        <v>60</v>
      </c>
      <c r="E20" s="26" t="s">
        <v>41</v>
      </c>
      <c r="F20" s="26">
        <v>70</v>
      </c>
      <c r="G20" s="27">
        <v>39577</v>
      </c>
      <c r="H20" s="23" t="s">
        <v>42</v>
      </c>
      <c r="I20" s="24">
        <v>8</v>
      </c>
      <c r="J20" s="28">
        <v>6</v>
      </c>
      <c r="K20" s="28">
        <v>0</v>
      </c>
      <c r="L20" s="28">
        <v>0</v>
      </c>
      <c r="M20" s="29">
        <v>6</v>
      </c>
      <c r="N20" s="28">
        <v>0</v>
      </c>
      <c r="O20" s="28">
        <v>0</v>
      </c>
      <c r="P20" s="28">
        <v>2</v>
      </c>
      <c r="Q20" s="28">
        <v>0</v>
      </c>
      <c r="R20" s="28">
        <v>6</v>
      </c>
      <c r="S20" s="28">
        <v>8</v>
      </c>
      <c r="T20" s="28">
        <v>3</v>
      </c>
      <c r="U20" s="28">
        <v>2</v>
      </c>
      <c r="V20" s="28">
        <v>0</v>
      </c>
      <c r="W20" s="28">
        <v>8</v>
      </c>
      <c r="X20" s="28">
        <v>2</v>
      </c>
      <c r="Y20" s="28">
        <f t="shared" si="0"/>
        <v>37</v>
      </c>
      <c r="Z20" s="30">
        <f t="shared" si="3"/>
        <v>43</v>
      </c>
      <c r="AA20" s="28">
        <v>0</v>
      </c>
      <c r="AB20" s="28">
        <v>20</v>
      </c>
      <c r="AC20" s="28">
        <v>0</v>
      </c>
      <c r="AD20" s="28">
        <v>20</v>
      </c>
      <c r="AE20" s="28">
        <v>10</v>
      </c>
      <c r="AF20" s="30">
        <f t="shared" si="1"/>
        <v>50</v>
      </c>
      <c r="AG20" s="30">
        <f t="shared" si="4"/>
        <v>93</v>
      </c>
      <c r="AH20" s="31">
        <f t="shared" si="2"/>
        <v>0.40434782608695652</v>
      </c>
      <c r="AI20" s="32"/>
    </row>
    <row r="21" spans="1:35" x14ac:dyDescent="0.2">
      <c r="A21" s="22">
        <v>17</v>
      </c>
      <c r="B21" s="23" t="s">
        <v>39</v>
      </c>
      <c r="C21" s="25">
        <v>35</v>
      </c>
      <c r="D21" s="25" t="s">
        <v>61</v>
      </c>
      <c r="E21" s="26" t="s">
        <v>45</v>
      </c>
      <c r="F21" s="26">
        <v>70</v>
      </c>
      <c r="G21" s="27">
        <v>39556</v>
      </c>
      <c r="H21" s="23" t="s">
        <v>42</v>
      </c>
      <c r="I21" s="24">
        <v>8</v>
      </c>
      <c r="J21" s="28">
        <v>2</v>
      </c>
      <c r="K21" s="28">
        <v>0</v>
      </c>
      <c r="L21" s="28">
        <v>0</v>
      </c>
      <c r="M21" s="29">
        <v>6</v>
      </c>
      <c r="N21" s="28">
        <v>0</v>
      </c>
      <c r="O21" s="28">
        <v>0</v>
      </c>
      <c r="P21" s="28">
        <v>4</v>
      </c>
      <c r="Q21" s="28">
        <v>2</v>
      </c>
      <c r="R21" s="28">
        <v>2</v>
      </c>
      <c r="S21" s="28">
        <v>10</v>
      </c>
      <c r="T21" s="28">
        <v>6</v>
      </c>
      <c r="U21" s="28">
        <v>4</v>
      </c>
      <c r="V21" s="28">
        <v>0</v>
      </c>
      <c r="W21" s="28">
        <v>6</v>
      </c>
      <c r="X21" s="28">
        <v>0</v>
      </c>
      <c r="Y21" s="28">
        <f t="shared" si="0"/>
        <v>40</v>
      </c>
      <c r="Z21" s="30">
        <f t="shared" si="3"/>
        <v>42</v>
      </c>
      <c r="AA21" s="28">
        <v>10</v>
      </c>
      <c r="AB21" s="28">
        <v>20</v>
      </c>
      <c r="AC21" s="28">
        <v>0</v>
      </c>
      <c r="AD21" s="28">
        <v>10</v>
      </c>
      <c r="AE21" s="28">
        <v>10</v>
      </c>
      <c r="AF21" s="30">
        <f t="shared" si="1"/>
        <v>50</v>
      </c>
      <c r="AG21" s="30">
        <f t="shared" si="4"/>
        <v>92</v>
      </c>
      <c r="AH21" s="31">
        <f t="shared" si="2"/>
        <v>0.4</v>
      </c>
      <c r="AI21" s="32"/>
    </row>
    <row r="22" spans="1:35" x14ac:dyDescent="0.2">
      <c r="A22" s="22">
        <v>18</v>
      </c>
      <c r="B22" s="23" t="s">
        <v>39</v>
      </c>
      <c r="C22" s="24">
        <v>32</v>
      </c>
      <c r="D22" s="25" t="s">
        <v>62</v>
      </c>
      <c r="E22" s="25" t="s">
        <v>45</v>
      </c>
      <c r="F22" s="25">
        <v>67</v>
      </c>
      <c r="G22" s="34">
        <v>39496</v>
      </c>
      <c r="H22" s="23" t="s">
        <v>42</v>
      </c>
      <c r="I22" s="24">
        <v>8</v>
      </c>
      <c r="J22" s="28">
        <v>5</v>
      </c>
      <c r="K22" s="28">
        <v>0</v>
      </c>
      <c r="L22" s="28">
        <v>0</v>
      </c>
      <c r="M22" s="29">
        <v>3</v>
      </c>
      <c r="N22" s="28">
        <v>2</v>
      </c>
      <c r="O22" s="28">
        <v>0</v>
      </c>
      <c r="P22" s="28">
        <v>0</v>
      </c>
      <c r="Q22" s="28">
        <v>0</v>
      </c>
      <c r="R22" s="28">
        <v>0</v>
      </c>
      <c r="S22" s="28">
        <v>8</v>
      </c>
      <c r="T22" s="28">
        <v>0</v>
      </c>
      <c r="U22" s="28">
        <v>2</v>
      </c>
      <c r="V22" s="28">
        <v>0</v>
      </c>
      <c r="W22" s="28">
        <v>6</v>
      </c>
      <c r="X22" s="28">
        <v>0</v>
      </c>
      <c r="Y22" s="28">
        <f t="shared" si="0"/>
        <v>21</v>
      </c>
      <c r="Z22" s="30">
        <f t="shared" si="3"/>
        <v>26</v>
      </c>
      <c r="AA22" s="39">
        <v>15</v>
      </c>
      <c r="AB22" s="40">
        <v>10</v>
      </c>
      <c r="AC22" s="41">
        <v>10</v>
      </c>
      <c r="AD22" s="42">
        <v>10</v>
      </c>
      <c r="AE22" s="29">
        <v>20</v>
      </c>
      <c r="AF22" s="30">
        <f t="shared" si="1"/>
        <v>65</v>
      </c>
      <c r="AG22" s="30">
        <f t="shared" si="4"/>
        <v>91</v>
      </c>
      <c r="AH22" s="31">
        <f t="shared" si="2"/>
        <v>0.39565217391304347</v>
      </c>
      <c r="AI22" s="32"/>
    </row>
    <row r="23" spans="1:35" x14ac:dyDescent="0.2">
      <c r="A23" s="22">
        <v>19</v>
      </c>
      <c r="B23" s="23" t="s">
        <v>39</v>
      </c>
      <c r="C23" s="25">
        <v>43</v>
      </c>
      <c r="D23" s="25" t="s">
        <v>63</v>
      </c>
      <c r="E23" s="24" t="s">
        <v>41</v>
      </c>
      <c r="F23" s="24">
        <v>35</v>
      </c>
      <c r="G23" s="37">
        <v>39432</v>
      </c>
      <c r="H23" s="23" t="s">
        <v>42</v>
      </c>
      <c r="I23" s="24">
        <v>8</v>
      </c>
      <c r="J23" s="28">
        <v>4</v>
      </c>
      <c r="K23" s="28">
        <v>0</v>
      </c>
      <c r="L23" s="28">
        <v>0</v>
      </c>
      <c r="M23" s="29">
        <v>6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6</v>
      </c>
      <c r="T23" s="28">
        <v>0</v>
      </c>
      <c r="U23" s="28">
        <v>6</v>
      </c>
      <c r="V23" s="28">
        <v>0</v>
      </c>
      <c r="W23" s="28">
        <v>8</v>
      </c>
      <c r="X23" s="28">
        <v>0</v>
      </c>
      <c r="Y23" s="28">
        <f t="shared" si="0"/>
        <v>26</v>
      </c>
      <c r="Z23" s="30">
        <f t="shared" si="3"/>
        <v>30</v>
      </c>
      <c r="AA23" s="28">
        <v>15</v>
      </c>
      <c r="AB23" s="28">
        <v>10</v>
      </c>
      <c r="AC23" s="28">
        <v>10</v>
      </c>
      <c r="AD23" s="28">
        <v>10</v>
      </c>
      <c r="AE23" s="28">
        <v>15</v>
      </c>
      <c r="AF23" s="30">
        <f t="shared" si="1"/>
        <v>60</v>
      </c>
      <c r="AG23" s="30">
        <f t="shared" si="4"/>
        <v>90</v>
      </c>
      <c r="AH23" s="31">
        <f t="shared" si="2"/>
        <v>0.39130434782608697</v>
      </c>
      <c r="AI23" s="32"/>
    </row>
    <row r="24" spans="1:35" x14ac:dyDescent="0.2">
      <c r="A24" s="22">
        <v>20</v>
      </c>
      <c r="B24" s="23" t="s">
        <v>39</v>
      </c>
      <c r="C24" s="25">
        <v>55</v>
      </c>
      <c r="D24" s="25" t="s">
        <v>64</v>
      </c>
      <c r="E24" s="35" t="s">
        <v>45</v>
      </c>
      <c r="F24" s="24">
        <v>58</v>
      </c>
      <c r="G24" s="36">
        <v>39582</v>
      </c>
      <c r="H24" s="23" t="s">
        <v>42</v>
      </c>
      <c r="I24" s="24">
        <v>8</v>
      </c>
      <c r="J24" s="28">
        <v>3</v>
      </c>
      <c r="K24" s="28">
        <v>0</v>
      </c>
      <c r="L24" s="28">
        <v>2</v>
      </c>
      <c r="M24" s="29">
        <v>3</v>
      </c>
      <c r="N24" s="28">
        <v>0</v>
      </c>
      <c r="O24" s="28">
        <v>0</v>
      </c>
      <c r="P24" s="28">
        <v>6</v>
      </c>
      <c r="Q24" s="28">
        <v>0</v>
      </c>
      <c r="R24" s="28">
        <v>2</v>
      </c>
      <c r="S24" s="28">
        <v>10</v>
      </c>
      <c r="T24" s="28">
        <v>0</v>
      </c>
      <c r="U24" s="28">
        <v>0</v>
      </c>
      <c r="V24" s="28">
        <v>0</v>
      </c>
      <c r="W24" s="28">
        <v>8</v>
      </c>
      <c r="X24" s="28">
        <v>0</v>
      </c>
      <c r="Y24" s="28">
        <f t="shared" si="0"/>
        <v>31</v>
      </c>
      <c r="Z24" s="30">
        <f t="shared" si="3"/>
        <v>34</v>
      </c>
      <c r="AA24" s="28">
        <v>15</v>
      </c>
      <c r="AB24" s="28">
        <v>20</v>
      </c>
      <c r="AC24" s="28">
        <v>0</v>
      </c>
      <c r="AD24" s="28">
        <v>10</v>
      </c>
      <c r="AE24" s="28">
        <v>5</v>
      </c>
      <c r="AF24" s="30">
        <f t="shared" si="1"/>
        <v>50</v>
      </c>
      <c r="AG24" s="30">
        <f t="shared" si="4"/>
        <v>84</v>
      </c>
      <c r="AH24" s="31">
        <f t="shared" si="2"/>
        <v>0.36521739130434783</v>
      </c>
      <c r="AI24" s="32"/>
    </row>
    <row r="25" spans="1:35" x14ac:dyDescent="0.2">
      <c r="A25" s="22">
        <v>21</v>
      </c>
      <c r="B25" s="23" t="s">
        <v>39</v>
      </c>
      <c r="C25" s="24">
        <v>34</v>
      </c>
      <c r="D25" s="25" t="s">
        <v>65</v>
      </c>
      <c r="E25" s="24" t="s">
        <v>45</v>
      </c>
      <c r="F25" s="24">
        <v>47</v>
      </c>
      <c r="G25" s="36">
        <v>39295</v>
      </c>
      <c r="H25" s="23" t="s">
        <v>42</v>
      </c>
      <c r="I25" s="24">
        <v>8</v>
      </c>
      <c r="J25" s="28">
        <v>5</v>
      </c>
      <c r="K25" s="28">
        <v>2</v>
      </c>
      <c r="L25" s="28">
        <v>2</v>
      </c>
      <c r="M25" s="29">
        <v>0</v>
      </c>
      <c r="N25" s="28">
        <v>0</v>
      </c>
      <c r="O25" s="28">
        <v>3</v>
      </c>
      <c r="P25" s="28">
        <v>3</v>
      </c>
      <c r="Q25" s="28">
        <v>2</v>
      </c>
      <c r="R25" s="28">
        <v>2</v>
      </c>
      <c r="S25" s="28">
        <v>4</v>
      </c>
      <c r="T25" s="28">
        <v>0</v>
      </c>
      <c r="U25" s="28">
        <v>2</v>
      </c>
      <c r="V25" s="28">
        <v>0</v>
      </c>
      <c r="W25" s="28">
        <v>8</v>
      </c>
      <c r="X25" s="28">
        <v>0</v>
      </c>
      <c r="Y25" s="28">
        <f t="shared" si="0"/>
        <v>28</v>
      </c>
      <c r="Z25" s="30">
        <f t="shared" si="3"/>
        <v>33</v>
      </c>
      <c r="AA25" s="28">
        <v>10</v>
      </c>
      <c r="AB25" s="28">
        <v>15</v>
      </c>
      <c r="AC25" s="28">
        <v>0</v>
      </c>
      <c r="AD25" s="28">
        <v>10</v>
      </c>
      <c r="AE25" s="28">
        <v>15</v>
      </c>
      <c r="AF25" s="30">
        <f t="shared" si="1"/>
        <v>50</v>
      </c>
      <c r="AG25" s="30">
        <f t="shared" si="4"/>
        <v>83</v>
      </c>
      <c r="AH25" s="31">
        <f t="shared" si="2"/>
        <v>0.36086956521739133</v>
      </c>
      <c r="AI25" s="32"/>
    </row>
    <row r="26" spans="1:35" x14ac:dyDescent="0.2">
      <c r="A26" s="22">
        <v>22</v>
      </c>
      <c r="B26" s="23" t="s">
        <v>39</v>
      </c>
      <c r="C26" s="25">
        <v>49</v>
      </c>
      <c r="D26" s="25" t="s">
        <v>66</v>
      </c>
      <c r="E26" s="24" t="s">
        <v>45</v>
      </c>
      <c r="F26" s="24">
        <v>69</v>
      </c>
      <c r="G26" s="36">
        <v>39646</v>
      </c>
      <c r="H26" s="23" t="s">
        <v>42</v>
      </c>
      <c r="I26" s="24">
        <v>8</v>
      </c>
      <c r="J26" s="28">
        <v>3</v>
      </c>
      <c r="K26" s="28">
        <v>0</v>
      </c>
      <c r="L26" s="28">
        <v>0</v>
      </c>
      <c r="M26" s="29">
        <v>0</v>
      </c>
      <c r="N26" s="28">
        <v>0</v>
      </c>
      <c r="O26" s="28">
        <v>0</v>
      </c>
      <c r="P26" s="28">
        <v>3</v>
      </c>
      <c r="Q26" s="28">
        <v>0</v>
      </c>
      <c r="R26" s="28">
        <v>2</v>
      </c>
      <c r="S26" s="28">
        <v>8</v>
      </c>
      <c r="T26" s="28">
        <v>0</v>
      </c>
      <c r="U26" s="28">
        <v>6</v>
      </c>
      <c r="V26" s="28">
        <v>0</v>
      </c>
      <c r="W26" s="28">
        <v>6</v>
      </c>
      <c r="X26" s="28">
        <v>0</v>
      </c>
      <c r="Y26" s="28">
        <f t="shared" si="0"/>
        <v>25</v>
      </c>
      <c r="Z26" s="30">
        <f t="shared" si="3"/>
        <v>28</v>
      </c>
      <c r="AA26" s="28">
        <v>10</v>
      </c>
      <c r="AB26" s="28">
        <v>20</v>
      </c>
      <c r="AC26" s="28">
        <v>0</v>
      </c>
      <c r="AD26" s="28">
        <v>15</v>
      </c>
      <c r="AE26" s="28">
        <v>10</v>
      </c>
      <c r="AF26" s="30">
        <f t="shared" si="1"/>
        <v>55</v>
      </c>
      <c r="AG26" s="30">
        <f t="shared" si="4"/>
        <v>83</v>
      </c>
      <c r="AH26" s="31">
        <f t="shared" si="2"/>
        <v>0.36086956521739133</v>
      </c>
      <c r="AI26" s="32"/>
    </row>
    <row r="27" spans="1:35" x14ac:dyDescent="0.2">
      <c r="A27" s="22">
        <v>23</v>
      </c>
      <c r="B27" s="23" t="s">
        <v>39</v>
      </c>
      <c r="C27" s="24">
        <v>50</v>
      </c>
      <c r="D27" s="25" t="s">
        <v>67</v>
      </c>
      <c r="E27" s="24" t="s">
        <v>45</v>
      </c>
      <c r="F27" s="24">
        <v>62</v>
      </c>
      <c r="G27" s="36">
        <v>39596</v>
      </c>
      <c r="H27" s="23" t="s">
        <v>42</v>
      </c>
      <c r="I27" s="24">
        <v>8</v>
      </c>
      <c r="J27" s="28">
        <v>4</v>
      </c>
      <c r="K27" s="28">
        <v>0</v>
      </c>
      <c r="L27" s="28">
        <v>0</v>
      </c>
      <c r="M27" s="29">
        <v>0</v>
      </c>
      <c r="N27" s="28">
        <v>0</v>
      </c>
      <c r="O27" s="28">
        <v>4</v>
      </c>
      <c r="P27" s="28">
        <v>4</v>
      </c>
      <c r="Q27" s="28">
        <v>0</v>
      </c>
      <c r="R27" s="28">
        <v>0</v>
      </c>
      <c r="S27" s="28">
        <v>5</v>
      </c>
      <c r="T27" s="28">
        <v>4</v>
      </c>
      <c r="U27" s="28">
        <v>2</v>
      </c>
      <c r="V27" s="28">
        <v>0</v>
      </c>
      <c r="W27" s="28">
        <v>4</v>
      </c>
      <c r="X27" s="28">
        <v>0</v>
      </c>
      <c r="Y27" s="28">
        <f t="shared" si="0"/>
        <v>23</v>
      </c>
      <c r="Z27" s="30">
        <f t="shared" si="3"/>
        <v>27</v>
      </c>
      <c r="AA27" s="28">
        <v>15</v>
      </c>
      <c r="AB27" s="28">
        <v>15</v>
      </c>
      <c r="AC27" s="28">
        <v>0</v>
      </c>
      <c r="AD27" s="28">
        <v>10</v>
      </c>
      <c r="AE27" s="28">
        <v>15</v>
      </c>
      <c r="AF27" s="30">
        <f t="shared" si="1"/>
        <v>55</v>
      </c>
      <c r="AG27" s="30">
        <f t="shared" si="4"/>
        <v>82</v>
      </c>
      <c r="AH27" s="31">
        <f t="shared" si="2"/>
        <v>0.35652173913043478</v>
      </c>
      <c r="AI27" s="32"/>
    </row>
    <row r="28" spans="1:35" x14ac:dyDescent="0.2">
      <c r="A28" s="22">
        <v>24</v>
      </c>
      <c r="B28" s="23" t="s">
        <v>39</v>
      </c>
      <c r="C28" s="24">
        <v>22</v>
      </c>
      <c r="D28" s="25" t="s">
        <v>68</v>
      </c>
      <c r="E28" s="25" t="s">
        <v>41</v>
      </c>
      <c r="F28" s="25">
        <v>67</v>
      </c>
      <c r="G28" s="34">
        <v>39484</v>
      </c>
      <c r="H28" s="23" t="s">
        <v>42</v>
      </c>
      <c r="I28" s="24">
        <v>8</v>
      </c>
      <c r="J28" s="28">
        <v>4</v>
      </c>
      <c r="K28" s="28">
        <v>0</v>
      </c>
      <c r="L28" s="28">
        <v>0</v>
      </c>
      <c r="M28" s="29">
        <v>0</v>
      </c>
      <c r="N28" s="28">
        <v>0</v>
      </c>
      <c r="O28" s="28">
        <v>0</v>
      </c>
      <c r="P28" s="28">
        <v>2</v>
      </c>
      <c r="Q28" s="28">
        <v>0</v>
      </c>
      <c r="R28" s="28">
        <v>0</v>
      </c>
      <c r="S28" s="28">
        <v>6</v>
      </c>
      <c r="T28" s="28">
        <v>3</v>
      </c>
      <c r="U28" s="28">
        <v>5</v>
      </c>
      <c r="V28" s="28">
        <v>0</v>
      </c>
      <c r="W28" s="28">
        <v>6</v>
      </c>
      <c r="X28" s="28">
        <v>0</v>
      </c>
      <c r="Y28" s="28">
        <f t="shared" si="0"/>
        <v>22</v>
      </c>
      <c r="Z28" s="30">
        <f t="shared" si="3"/>
        <v>26</v>
      </c>
      <c r="AA28" s="28">
        <v>20</v>
      </c>
      <c r="AB28" s="28">
        <v>5</v>
      </c>
      <c r="AC28" s="28">
        <v>10</v>
      </c>
      <c r="AD28" s="28">
        <v>10</v>
      </c>
      <c r="AE28" s="28">
        <v>10</v>
      </c>
      <c r="AF28" s="30">
        <f t="shared" si="1"/>
        <v>55</v>
      </c>
      <c r="AG28" s="30">
        <f t="shared" si="4"/>
        <v>81</v>
      </c>
      <c r="AH28" s="31">
        <f t="shared" si="2"/>
        <v>0.35217391304347828</v>
      </c>
      <c r="AI28" s="32"/>
    </row>
    <row r="29" spans="1:35" x14ac:dyDescent="0.2">
      <c r="A29" s="22">
        <v>25</v>
      </c>
      <c r="B29" s="23" t="s">
        <v>39</v>
      </c>
      <c r="C29" s="24">
        <v>24</v>
      </c>
      <c r="D29" s="25" t="s">
        <v>69</v>
      </c>
      <c r="E29" s="26" t="s">
        <v>41</v>
      </c>
      <c r="F29" s="26">
        <v>70</v>
      </c>
      <c r="G29" s="27">
        <v>39409</v>
      </c>
      <c r="H29" s="23" t="s">
        <v>42</v>
      </c>
      <c r="I29" s="24">
        <v>8</v>
      </c>
      <c r="J29" s="28">
        <v>4</v>
      </c>
      <c r="K29" s="28">
        <v>0</v>
      </c>
      <c r="L29" s="28">
        <v>0</v>
      </c>
      <c r="M29" s="29">
        <v>4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8</v>
      </c>
      <c r="T29" s="28">
        <v>0</v>
      </c>
      <c r="U29" s="28">
        <v>2</v>
      </c>
      <c r="V29" s="28">
        <v>0</v>
      </c>
      <c r="W29" s="28">
        <v>8</v>
      </c>
      <c r="X29" s="28">
        <v>0</v>
      </c>
      <c r="Y29" s="28">
        <f t="shared" si="0"/>
        <v>22</v>
      </c>
      <c r="Z29" s="30">
        <f t="shared" si="3"/>
        <v>26</v>
      </c>
      <c r="AA29" s="28">
        <v>20</v>
      </c>
      <c r="AB29" s="28">
        <v>10</v>
      </c>
      <c r="AC29" s="28">
        <v>0</v>
      </c>
      <c r="AD29" s="28">
        <v>10</v>
      </c>
      <c r="AE29" s="28">
        <v>15</v>
      </c>
      <c r="AF29" s="30">
        <f t="shared" si="1"/>
        <v>55</v>
      </c>
      <c r="AG29" s="30">
        <f t="shared" si="4"/>
        <v>81</v>
      </c>
      <c r="AH29" s="31">
        <f t="shared" si="2"/>
        <v>0.35217391304347828</v>
      </c>
      <c r="AI29" s="32"/>
    </row>
    <row r="30" spans="1:35" x14ac:dyDescent="0.2">
      <c r="A30" s="22">
        <v>26</v>
      </c>
      <c r="B30" s="23" t="s">
        <v>39</v>
      </c>
      <c r="C30" s="25">
        <v>59</v>
      </c>
      <c r="D30" s="25" t="s">
        <v>70</v>
      </c>
      <c r="E30" s="26" t="s">
        <v>45</v>
      </c>
      <c r="F30" s="26">
        <v>70</v>
      </c>
      <c r="G30" s="27">
        <v>39719</v>
      </c>
      <c r="H30" s="23" t="s">
        <v>42</v>
      </c>
      <c r="I30" s="24">
        <v>8</v>
      </c>
      <c r="J30" s="28">
        <v>2</v>
      </c>
      <c r="K30" s="28">
        <v>0</v>
      </c>
      <c r="L30" s="28">
        <v>0</v>
      </c>
      <c r="M30" s="29">
        <v>3</v>
      </c>
      <c r="N30" s="28">
        <v>0</v>
      </c>
      <c r="O30" s="28">
        <v>0</v>
      </c>
      <c r="P30" s="28">
        <v>1</v>
      </c>
      <c r="Q30" s="28">
        <v>2</v>
      </c>
      <c r="R30" s="28">
        <v>2</v>
      </c>
      <c r="S30" s="28">
        <v>10</v>
      </c>
      <c r="T30" s="28">
        <v>0</v>
      </c>
      <c r="U30" s="28">
        <v>4</v>
      </c>
      <c r="V30" s="28">
        <v>0</v>
      </c>
      <c r="W30" s="28">
        <v>6</v>
      </c>
      <c r="X30" s="28">
        <v>0</v>
      </c>
      <c r="Y30" s="28">
        <f t="shared" si="0"/>
        <v>28</v>
      </c>
      <c r="Z30" s="30">
        <f t="shared" si="3"/>
        <v>30</v>
      </c>
      <c r="AA30" s="28">
        <v>0</v>
      </c>
      <c r="AB30" s="28">
        <v>20</v>
      </c>
      <c r="AC30" s="28">
        <v>0</v>
      </c>
      <c r="AD30" s="28">
        <v>10</v>
      </c>
      <c r="AE30" s="28">
        <v>20</v>
      </c>
      <c r="AF30" s="30">
        <f t="shared" si="1"/>
        <v>50</v>
      </c>
      <c r="AG30" s="30">
        <f t="shared" si="4"/>
        <v>80</v>
      </c>
      <c r="AH30" s="31">
        <f t="shared" si="2"/>
        <v>0.34782608695652173</v>
      </c>
      <c r="AI30" s="32"/>
    </row>
    <row r="31" spans="1:35" x14ac:dyDescent="0.2">
      <c r="A31" s="22">
        <v>27</v>
      </c>
      <c r="B31" s="23" t="s">
        <v>39</v>
      </c>
      <c r="C31" s="24">
        <v>76</v>
      </c>
      <c r="D31" s="25" t="s">
        <v>71</v>
      </c>
      <c r="E31" s="25" t="s">
        <v>45</v>
      </c>
      <c r="F31" s="25">
        <v>67</v>
      </c>
      <c r="G31" s="34">
        <v>39480</v>
      </c>
      <c r="H31" s="23" t="s">
        <v>42</v>
      </c>
      <c r="I31" s="24">
        <v>8</v>
      </c>
      <c r="J31" s="28">
        <v>3</v>
      </c>
      <c r="K31" s="28">
        <v>0</v>
      </c>
      <c r="L31" s="28">
        <v>0</v>
      </c>
      <c r="M31" s="29">
        <v>12</v>
      </c>
      <c r="N31" s="28">
        <v>0</v>
      </c>
      <c r="O31" s="28">
        <v>1</v>
      </c>
      <c r="P31" s="28">
        <v>2</v>
      </c>
      <c r="Q31" s="28">
        <v>4</v>
      </c>
      <c r="R31" s="28">
        <v>0</v>
      </c>
      <c r="S31" s="28">
        <v>6</v>
      </c>
      <c r="T31" s="28">
        <v>0</v>
      </c>
      <c r="U31" s="28">
        <v>0</v>
      </c>
      <c r="V31" s="28">
        <v>0</v>
      </c>
      <c r="W31" s="28">
        <v>6</v>
      </c>
      <c r="X31" s="28">
        <v>0</v>
      </c>
      <c r="Y31" s="28">
        <f t="shared" si="0"/>
        <v>31</v>
      </c>
      <c r="Z31" s="30">
        <f t="shared" si="3"/>
        <v>34</v>
      </c>
      <c r="AA31" s="28">
        <v>10</v>
      </c>
      <c r="AB31" s="28">
        <v>5</v>
      </c>
      <c r="AC31" s="28">
        <v>20</v>
      </c>
      <c r="AD31" s="28">
        <v>10</v>
      </c>
      <c r="AE31" s="28">
        <v>0</v>
      </c>
      <c r="AF31" s="30">
        <f t="shared" si="1"/>
        <v>45</v>
      </c>
      <c r="AG31" s="30">
        <f t="shared" si="4"/>
        <v>79</v>
      </c>
      <c r="AH31" s="31">
        <f t="shared" si="2"/>
        <v>0.34347826086956523</v>
      </c>
      <c r="AI31" s="32"/>
    </row>
    <row r="32" spans="1:35" x14ac:dyDescent="0.2">
      <c r="A32" s="22">
        <v>28</v>
      </c>
      <c r="B32" s="23" t="s">
        <v>39</v>
      </c>
      <c r="C32" s="25">
        <v>17</v>
      </c>
      <c r="D32" s="25" t="s">
        <v>72</v>
      </c>
      <c r="E32" s="25" t="s">
        <v>45</v>
      </c>
      <c r="F32" s="25">
        <v>67</v>
      </c>
      <c r="G32" s="34">
        <v>39620</v>
      </c>
      <c r="H32" s="23" t="s">
        <v>42</v>
      </c>
      <c r="I32" s="24">
        <v>8</v>
      </c>
      <c r="J32" s="28">
        <v>4</v>
      </c>
      <c r="K32" s="28">
        <v>0</v>
      </c>
      <c r="L32" s="28">
        <v>0</v>
      </c>
      <c r="M32" s="29">
        <v>3</v>
      </c>
      <c r="N32" s="28">
        <v>2</v>
      </c>
      <c r="O32" s="28">
        <v>0</v>
      </c>
      <c r="P32" s="28">
        <v>1</v>
      </c>
      <c r="Q32" s="28">
        <v>4</v>
      </c>
      <c r="R32" s="28">
        <v>2</v>
      </c>
      <c r="S32" s="28">
        <v>8</v>
      </c>
      <c r="T32" s="28">
        <v>0</v>
      </c>
      <c r="U32" s="28">
        <v>6</v>
      </c>
      <c r="V32" s="28">
        <v>0</v>
      </c>
      <c r="W32" s="28">
        <v>6</v>
      </c>
      <c r="X32" s="28">
        <v>0</v>
      </c>
      <c r="Y32" s="28">
        <f t="shared" si="0"/>
        <v>32</v>
      </c>
      <c r="Z32" s="30">
        <f t="shared" si="3"/>
        <v>36</v>
      </c>
      <c r="AA32" s="28">
        <v>20</v>
      </c>
      <c r="AB32" s="28">
        <v>0</v>
      </c>
      <c r="AC32" s="28">
        <v>0</v>
      </c>
      <c r="AD32" s="28">
        <v>10</v>
      </c>
      <c r="AE32" s="28">
        <v>10</v>
      </c>
      <c r="AF32" s="30">
        <f t="shared" si="1"/>
        <v>40</v>
      </c>
      <c r="AG32" s="30">
        <f t="shared" si="4"/>
        <v>76</v>
      </c>
      <c r="AH32" s="31">
        <f t="shared" si="2"/>
        <v>0.33043478260869563</v>
      </c>
      <c r="AI32" s="32"/>
    </row>
    <row r="33" spans="1:35" x14ac:dyDescent="0.2">
      <c r="A33" s="22">
        <v>29</v>
      </c>
      <c r="B33" s="23" t="s">
        <v>39</v>
      </c>
      <c r="C33" s="25">
        <v>5</v>
      </c>
      <c r="D33" s="25" t="s">
        <v>73</v>
      </c>
      <c r="E33" s="24" t="s">
        <v>41</v>
      </c>
      <c r="F33" s="24">
        <v>94</v>
      </c>
      <c r="G33" s="37">
        <v>40056</v>
      </c>
      <c r="H33" s="23" t="s">
        <v>42</v>
      </c>
      <c r="I33" s="35">
        <v>7</v>
      </c>
      <c r="J33" s="28">
        <v>7</v>
      </c>
      <c r="K33" s="28">
        <v>0</v>
      </c>
      <c r="L33" s="28">
        <v>0</v>
      </c>
      <c r="M33" s="29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8</v>
      </c>
      <c r="T33" s="28">
        <v>0</v>
      </c>
      <c r="U33" s="28">
        <v>2</v>
      </c>
      <c r="V33" s="28">
        <v>0</v>
      </c>
      <c r="W33" s="28">
        <v>8</v>
      </c>
      <c r="X33" s="28">
        <v>0</v>
      </c>
      <c r="Y33" s="28">
        <f t="shared" si="0"/>
        <v>18</v>
      </c>
      <c r="Z33" s="30">
        <f t="shared" si="3"/>
        <v>25</v>
      </c>
      <c r="AA33" s="28">
        <v>10</v>
      </c>
      <c r="AB33" s="28">
        <v>10</v>
      </c>
      <c r="AC33" s="28">
        <v>10</v>
      </c>
      <c r="AD33" s="28">
        <v>10</v>
      </c>
      <c r="AE33" s="28">
        <v>10</v>
      </c>
      <c r="AF33" s="30">
        <f t="shared" si="1"/>
        <v>50</v>
      </c>
      <c r="AG33" s="30">
        <f t="shared" si="4"/>
        <v>75</v>
      </c>
      <c r="AH33" s="31">
        <f t="shared" si="2"/>
        <v>0.32608695652173914</v>
      </c>
      <c r="AI33" s="32"/>
    </row>
    <row r="34" spans="1:35" x14ac:dyDescent="0.2">
      <c r="A34" s="22">
        <v>30</v>
      </c>
      <c r="B34" s="38" t="s">
        <v>74</v>
      </c>
      <c r="C34" s="25">
        <v>19</v>
      </c>
      <c r="D34" s="25" t="s">
        <v>75</v>
      </c>
      <c r="E34" s="24" t="s">
        <v>41</v>
      </c>
      <c r="F34" s="35">
        <v>1</v>
      </c>
      <c r="G34" s="36">
        <v>39713</v>
      </c>
      <c r="H34" s="23" t="s">
        <v>42</v>
      </c>
      <c r="I34" s="24">
        <v>8</v>
      </c>
      <c r="J34" s="28">
        <v>5</v>
      </c>
      <c r="K34" s="28">
        <v>0</v>
      </c>
      <c r="L34" s="28">
        <v>0</v>
      </c>
      <c r="M34" s="29">
        <v>3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3</v>
      </c>
      <c r="T34" s="28">
        <v>0</v>
      </c>
      <c r="U34" s="28">
        <v>4</v>
      </c>
      <c r="V34" s="28">
        <v>0</v>
      </c>
      <c r="W34" s="28">
        <v>8</v>
      </c>
      <c r="X34" s="28">
        <v>0</v>
      </c>
      <c r="Y34" s="28">
        <f t="shared" si="0"/>
        <v>18</v>
      </c>
      <c r="Z34" s="30">
        <f t="shared" si="3"/>
        <v>23</v>
      </c>
      <c r="AA34" s="28">
        <v>15</v>
      </c>
      <c r="AB34" s="28">
        <v>20</v>
      </c>
      <c r="AC34" s="28">
        <v>0</v>
      </c>
      <c r="AD34" s="28">
        <v>15</v>
      </c>
      <c r="AE34" s="28">
        <v>0</v>
      </c>
      <c r="AF34" s="30">
        <f t="shared" si="1"/>
        <v>50</v>
      </c>
      <c r="AG34" s="30">
        <f t="shared" si="4"/>
        <v>73</v>
      </c>
      <c r="AH34" s="31">
        <f t="shared" si="2"/>
        <v>0.31739130434782609</v>
      </c>
      <c r="AI34" s="32"/>
    </row>
    <row r="35" spans="1:35" x14ac:dyDescent="0.2">
      <c r="A35" s="22">
        <v>31</v>
      </c>
      <c r="B35" s="23" t="s">
        <v>39</v>
      </c>
      <c r="C35" s="25">
        <v>29</v>
      </c>
      <c r="D35" s="25" t="s">
        <v>76</v>
      </c>
      <c r="E35" s="35" t="s">
        <v>41</v>
      </c>
      <c r="F35" s="24">
        <v>58</v>
      </c>
      <c r="G35" s="36">
        <v>39723</v>
      </c>
      <c r="H35" s="23" t="s">
        <v>42</v>
      </c>
      <c r="I35" s="24">
        <v>8</v>
      </c>
      <c r="J35" s="28">
        <v>3</v>
      </c>
      <c r="K35" s="28">
        <v>0</v>
      </c>
      <c r="L35" s="28">
        <v>0</v>
      </c>
      <c r="M35" s="29">
        <v>3</v>
      </c>
      <c r="N35" s="28">
        <v>0</v>
      </c>
      <c r="O35" s="28">
        <v>1</v>
      </c>
      <c r="P35" s="28">
        <v>5</v>
      </c>
      <c r="Q35" s="28">
        <v>2</v>
      </c>
      <c r="R35" s="28">
        <v>2</v>
      </c>
      <c r="S35" s="28">
        <v>8</v>
      </c>
      <c r="T35" s="28">
        <v>0</v>
      </c>
      <c r="U35" s="28">
        <v>0</v>
      </c>
      <c r="V35" s="28">
        <v>0</v>
      </c>
      <c r="W35" s="28">
        <v>4</v>
      </c>
      <c r="X35" s="28">
        <v>0</v>
      </c>
      <c r="Y35" s="28">
        <f t="shared" si="0"/>
        <v>25</v>
      </c>
      <c r="Z35" s="30">
        <f t="shared" si="3"/>
        <v>28</v>
      </c>
      <c r="AA35" s="28">
        <v>15</v>
      </c>
      <c r="AB35" s="28">
        <v>10</v>
      </c>
      <c r="AC35" s="28">
        <v>0</v>
      </c>
      <c r="AD35" s="28">
        <v>10</v>
      </c>
      <c r="AE35" s="28">
        <v>10</v>
      </c>
      <c r="AF35" s="30">
        <f t="shared" si="1"/>
        <v>45</v>
      </c>
      <c r="AG35" s="30">
        <f t="shared" si="4"/>
        <v>73</v>
      </c>
      <c r="AH35" s="31">
        <f t="shared" si="2"/>
        <v>0.31739130434782609</v>
      </c>
      <c r="AI35" s="32"/>
    </row>
    <row r="36" spans="1:35" x14ac:dyDescent="0.2">
      <c r="A36" s="22">
        <v>32</v>
      </c>
      <c r="B36" s="38" t="s">
        <v>74</v>
      </c>
      <c r="C36" s="25">
        <v>53</v>
      </c>
      <c r="D36" s="25" t="s">
        <v>77</v>
      </c>
      <c r="E36" s="24" t="s">
        <v>45</v>
      </c>
      <c r="F36" s="35">
        <v>1</v>
      </c>
      <c r="G36" s="36">
        <v>39652</v>
      </c>
      <c r="H36" s="23" t="s">
        <v>42</v>
      </c>
      <c r="I36" s="24">
        <v>8</v>
      </c>
      <c r="J36" s="28">
        <v>4</v>
      </c>
      <c r="K36" s="28">
        <v>0</v>
      </c>
      <c r="L36" s="28">
        <v>0</v>
      </c>
      <c r="M36" s="29">
        <v>3</v>
      </c>
      <c r="N36" s="28">
        <v>0</v>
      </c>
      <c r="O36" s="28">
        <v>0</v>
      </c>
      <c r="P36" s="28">
        <v>2</v>
      </c>
      <c r="Q36" s="28">
        <v>0</v>
      </c>
      <c r="R36" s="28">
        <v>0</v>
      </c>
      <c r="S36" s="28">
        <v>8</v>
      </c>
      <c r="T36" s="28">
        <v>0</v>
      </c>
      <c r="U36" s="28">
        <v>0</v>
      </c>
      <c r="V36" s="28">
        <v>0</v>
      </c>
      <c r="W36" s="28">
        <v>6</v>
      </c>
      <c r="X36" s="28">
        <v>0</v>
      </c>
      <c r="Y36" s="28">
        <f t="shared" si="0"/>
        <v>19</v>
      </c>
      <c r="Z36" s="30">
        <f t="shared" si="3"/>
        <v>23</v>
      </c>
      <c r="AA36" s="28">
        <v>15</v>
      </c>
      <c r="AB36" s="28">
        <v>15</v>
      </c>
      <c r="AC36" s="28">
        <v>0</v>
      </c>
      <c r="AD36" s="28">
        <v>15</v>
      </c>
      <c r="AE36" s="28">
        <v>5</v>
      </c>
      <c r="AF36" s="30">
        <f t="shared" si="1"/>
        <v>50</v>
      </c>
      <c r="AG36" s="30">
        <f t="shared" si="4"/>
        <v>73</v>
      </c>
      <c r="AH36" s="31">
        <f t="shared" si="2"/>
        <v>0.31739130434782609</v>
      </c>
      <c r="AI36" s="32"/>
    </row>
    <row r="37" spans="1:35" x14ac:dyDescent="0.2">
      <c r="A37" s="22">
        <v>33</v>
      </c>
      <c r="B37" s="23" t="s">
        <v>39</v>
      </c>
      <c r="C37" s="24">
        <v>60</v>
      </c>
      <c r="D37" s="25" t="s">
        <v>78</v>
      </c>
      <c r="E37" s="24" t="s">
        <v>41</v>
      </c>
      <c r="F37" s="24">
        <v>94</v>
      </c>
      <c r="G37" s="37">
        <v>39644</v>
      </c>
      <c r="H37" s="23" t="s">
        <v>42</v>
      </c>
      <c r="I37" s="24">
        <v>8</v>
      </c>
      <c r="J37" s="28">
        <v>5</v>
      </c>
      <c r="K37" s="28">
        <v>0</v>
      </c>
      <c r="L37" s="28">
        <v>0</v>
      </c>
      <c r="M37" s="29">
        <v>12</v>
      </c>
      <c r="N37" s="28">
        <v>0</v>
      </c>
      <c r="O37" s="28">
        <v>0</v>
      </c>
      <c r="P37" s="28">
        <v>4</v>
      </c>
      <c r="Q37" s="28">
        <v>2</v>
      </c>
      <c r="R37" s="28">
        <v>2</v>
      </c>
      <c r="S37" s="28">
        <v>5</v>
      </c>
      <c r="T37" s="28">
        <v>2</v>
      </c>
      <c r="U37" s="28">
        <v>6</v>
      </c>
      <c r="V37" s="28">
        <v>0</v>
      </c>
      <c r="W37" s="28">
        <v>8</v>
      </c>
      <c r="X37" s="28">
        <v>2</v>
      </c>
      <c r="Y37" s="28">
        <f t="shared" si="0"/>
        <v>43</v>
      </c>
      <c r="Z37" s="30">
        <f t="shared" si="3"/>
        <v>48</v>
      </c>
      <c r="AA37" s="28">
        <v>10</v>
      </c>
      <c r="AB37" s="28">
        <v>5</v>
      </c>
      <c r="AC37" s="28">
        <v>0</v>
      </c>
      <c r="AD37" s="28">
        <v>10</v>
      </c>
      <c r="AE37" s="28">
        <v>0</v>
      </c>
      <c r="AF37" s="30">
        <f t="shared" si="1"/>
        <v>25</v>
      </c>
      <c r="AG37" s="30">
        <f t="shared" si="4"/>
        <v>73</v>
      </c>
      <c r="AH37" s="31">
        <f t="shared" si="2"/>
        <v>0.31739130434782609</v>
      </c>
      <c r="AI37" s="32"/>
    </row>
    <row r="38" spans="1:35" x14ac:dyDescent="0.2">
      <c r="A38" s="22">
        <v>34</v>
      </c>
      <c r="B38" s="23" t="s">
        <v>39</v>
      </c>
      <c r="C38" s="25">
        <v>77</v>
      </c>
      <c r="D38" s="25" t="s">
        <v>79</v>
      </c>
      <c r="E38" s="26" t="s">
        <v>45</v>
      </c>
      <c r="F38" s="26">
        <v>70</v>
      </c>
      <c r="G38" s="27">
        <v>39686</v>
      </c>
      <c r="H38" s="23" t="s">
        <v>42</v>
      </c>
      <c r="I38" s="24">
        <v>8</v>
      </c>
      <c r="J38" s="28">
        <v>4</v>
      </c>
      <c r="K38" s="28">
        <v>0</v>
      </c>
      <c r="L38" s="28">
        <v>0</v>
      </c>
      <c r="M38" s="29">
        <v>12</v>
      </c>
      <c r="N38" s="28">
        <v>0</v>
      </c>
      <c r="O38" s="28">
        <v>0</v>
      </c>
      <c r="P38" s="28">
        <v>1</v>
      </c>
      <c r="Q38" s="28">
        <v>0</v>
      </c>
      <c r="R38" s="28">
        <v>0</v>
      </c>
      <c r="S38" s="28">
        <v>8</v>
      </c>
      <c r="T38" s="28">
        <v>0</v>
      </c>
      <c r="U38" s="28">
        <v>4</v>
      </c>
      <c r="V38" s="28">
        <v>0</v>
      </c>
      <c r="W38" s="28">
        <v>4</v>
      </c>
      <c r="X38" s="28">
        <v>4</v>
      </c>
      <c r="Y38" s="28">
        <f t="shared" si="0"/>
        <v>33</v>
      </c>
      <c r="Z38" s="30">
        <f t="shared" si="3"/>
        <v>37</v>
      </c>
      <c r="AA38" s="28">
        <v>0</v>
      </c>
      <c r="AB38" s="28">
        <v>20</v>
      </c>
      <c r="AC38" s="28">
        <v>0</v>
      </c>
      <c r="AD38" s="28">
        <v>10</v>
      </c>
      <c r="AE38" s="28">
        <v>5</v>
      </c>
      <c r="AF38" s="30">
        <f t="shared" si="1"/>
        <v>35</v>
      </c>
      <c r="AG38" s="30">
        <f t="shared" si="4"/>
        <v>72</v>
      </c>
      <c r="AH38" s="31">
        <f t="shared" si="2"/>
        <v>0.31304347826086959</v>
      </c>
      <c r="AI38" s="32"/>
    </row>
    <row r="39" spans="1:35" x14ac:dyDescent="0.2">
      <c r="A39" s="22">
        <v>35</v>
      </c>
      <c r="B39" s="23" t="s">
        <v>39</v>
      </c>
      <c r="C39" s="25">
        <v>51</v>
      </c>
      <c r="D39" s="25" t="s">
        <v>80</v>
      </c>
      <c r="E39" s="35" t="s">
        <v>45</v>
      </c>
      <c r="F39" s="24">
        <v>58</v>
      </c>
      <c r="G39" s="36">
        <v>39613</v>
      </c>
      <c r="H39" s="23" t="s">
        <v>42</v>
      </c>
      <c r="I39" s="24">
        <v>8</v>
      </c>
      <c r="J39" s="28">
        <v>4</v>
      </c>
      <c r="K39" s="28">
        <v>0</v>
      </c>
      <c r="L39" s="28">
        <v>0</v>
      </c>
      <c r="M39" s="29">
        <v>3</v>
      </c>
      <c r="N39" s="28">
        <v>0</v>
      </c>
      <c r="O39" s="28">
        <v>0</v>
      </c>
      <c r="P39" s="28">
        <v>3</v>
      </c>
      <c r="Q39" s="28">
        <v>4</v>
      </c>
      <c r="R39" s="28">
        <v>2</v>
      </c>
      <c r="S39" s="28">
        <v>8</v>
      </c>
      <c r="T39" s="28">
        <v>4</v>
      </c>
      <c r="U39" s="28">
        <v>0</v>
      </c>
      <c r="V39" s="28">
        <v>0</v>
      </c>
      <c r="W39" s="28">
        <v>8</v>
      </c>
      <c r="X39" s="28">
        <v>0</v>
      </c>
      <c r="Y39" s="28">
        <f t="shared" si="0"/>
        <v>32</v>
      </c>
      <c r="Z39" s="30">
        <f t="shared" si="3"/>
        <v>36</v>
      </c>
      <c r="AA39" s="28">
        <v>10</v>
      </c>
      <c r="AB39" s="28">
        <v>10</v>
      </c>
      <c r="AC39" s="28">
        <v>0</v>
      </c>
      <c r="AD39" s="28">
        <v>10</v>
      </c>
      <c r="AE39" s="28">
        <v>5</v>
      </c>
      <c r="AF39" s="30">
        <f t="shared" si="1"/>
        <v>35</v>
      </c>
      <c r="AG39" s="30">
        <f t="shared" si="4"/>
        <v>71</v>
      </c>
      <c r="AH39" s="31">
        <f t="shared" si="2"/>
        <v>0.30869565217391304</v>
      </c>
      <c r="AI39" s="32"/>
    </row>
    <row r="40" spans="1:35" x14ac:dyDescent="0.2">
      <c r="A40" s="22">
        <v>36</v>
      </c>
      <c r="B40" s="23" t="s">
        <v>39</v>
      </c>
      <c r="C40" s="24">
        <v>28</v>
      </c>
      <c r="D40" s="25" t="s">
        <v>81</v>
      </c>
      <c r="E40" s="25" t="s">
        <v>41</v>
      </c>
      <c r="F40" s="25">
        <v>67</v>
      </c>
      <c r="G40" s="34">
        <v>39458</v>
      </c>
      <c r="H40" s="23" t="s">
        <v>42</v>
      </c>
      <c r="I40" s="24">
        <v>8</v>
      </c>
      <c r="J40" s="28">
        <v>4</v>
      </c>
      <c r="K40" s="28">
        <v>0</v>
      </c>
      <c r="L40" s="28">
        <v>0</v>
      </c>
      <c r="M40" s="29">
        <v>0</v>
      </c>
      <c r="N40" s="28">
        <v>0</v>
      </c>
      <c r="O40" s="28">
        <v>0</v>
      </c>
      <c r="P40" s="28">
        <v>0</v>
      </c>
      <c r="Q40" s="28">
        <v>0</v>
      </c>
      <c r="R40" s="28">
        <v>2</v>
      </c>
      <c r="S40" s="28">
        <v>0</v>
      </c>
      <c r="T40" s="28">
        <v>0</v>
      </c>
      <c r="U40" s="28">
        <v>0</v>
      </c>
      <c r="V40" s="28">
        <v>0</v>
      </c>
      <c r="W40" s="28">
        <v>4</v>
      </c>
      <c r="X40" s="28">
        <v>0</v>
      </c>
      <c r="Y40" s="28">
        <f t="shared" si="0"/>
        <v>6</v>
      </c>
      <c r="Z40" s="30">
        <f t="shared" si="3"/>
        <v>10</v>
      </c>
      <c r="AA40" s="28">
        <v>10</v>
      </c>
      <c r="AB40" s="28">
        <v>20</v>
      </c>
      <c r="AC40" s="28">
        <v>0</v>
      </c>
      <c r="AD40" s="28">
        <v>15</v>
      </c>
      <c r="AE40" s="28">
        <v>15</v>
      </c>
      <c r="AF40" s="30">
        <f t="shared" si="1"/>
        <v>60</v>
      </c>
      <c r="AG40" s="30">
        <f t="shared" si="4"/>
        <v>70</v>
      </c>
      <c r="AH40" s="31">
        <f t="shared" si="2"/>
        <v>0.30434782608695654</v>
      </c>
      <c r="AI40" s="32"/>
    </row>
    <row r="41" spans="1:35" x14ac:dyDescent="0.2">
      <c r="A41" s="22">
        <v>37</v>
      </c>
      <c r="B41" s="38" t="s">
        <v>51</v>
      </c>
      <c r="C41" s="25">
        <v>9</v>
      </c>
      <c r="D41" s="25" t="s">
        <v>82</v>
      </c>
      <c r="E41" s="24" t="s">
        <v>41</v>
      </c>
      <c r="F41" s="24">
        <v>25</v>
      </c>
      <c r="G41" s="36">
        <v>40093</v>
      </c>
      <c r="H41" s="23" t="s">
        <v>42</v>
      </c>
      <c r="I41" s="35">
        <v>7</v>
      </c>
      <c r="J41" s="28">
        <v>2</v>
      </c>
      <c r="K41" s="28">
        <v>0</v>
      </c>
      <c r="L41" s="28">
        <v>0</v>
      </c>
      <c r="M41" s="29">
        <v>2</v>
      </c>
      <c r="N41" s="28">
        <v>0</v>
      </c>
      <c r="O41" s="28">
        <v>2</v>
      </c>
      <c r="P41" s="28">
        <v>0</v>
      </c>
      <c r="Q41" s="28">
        <v>0</v>
      </c>
      <c r="R41" s="28">
        <v>0</v>
      </c>
      <c r="S41" s="28">
        <v>6</v>
      </c>
      <c r="T41" s="28">
        <v>0</v>
      </c>
      <c r="U41" s="28">
        <v>0</v>
      </c>
      <c r="V41" s="28">
        <v>0</v>
      </c>
      <c r="W41" s="28">
        <v>6</v>
      </c>
      <c r="X41" s="28">
        <v>0</v>
      </c>
      <c r="Y41" s="28">
        <f t="shared" si="0"/>
        <v>16</v>
      </c>
      <c r="Z41" s="30">
        <f t="shared" si="3"/>
        <v>18</v>
      </c>
      <c r="AA41" s="28">
        <v>15</v>
      </c>
      <c r="AB41" s="28">
        <v>20</v>
      </c>
      <c r="AC41" s="28">
        <v>0</v>
      </c>
      <c r="AD41" s="28">
        <v>10</v>
      </c>
      <c r="AE41" s="28">
        <v>5</v>
      </c>
      <c r="AF41" s="30">
        <f t="shared" si="1"/>
        <v>50</v>
      </c>
      <c r="AG41" s="30">
        <f t="shared" si="4"/>
        <v>68</v>
      </c>
      <c r="AH41" s="31">
        <f t="shared" si="2"/>
        <v>0.29565217391304349</v>
      </c>
      <c r="AI41" s="32"/>
    </row>
    <row r="42" spans="1:35" x14ac:dyDescent="0.2">
      <c r="A42" s="22">
        <v>38</v>
      </c>
      <c r="B42" s="38" t="s">
        <v>51</v>
      </c>
      <c r="C42" s="25">
        <v>11</v>
      </c>
      <c r="D42" s="25" t="s">
        <v>83</v>
      </c>
      <c r="E42" s="35" t="s">
        <v>41</v>
      </c>
      <c r="F42" s="35">
        <v>39</v>
      </c>
      <c r="G42" s="36">
        <v>40172</v>
      </c>
      <c r="H42" s="23" t="s">
        <v>42</v>
      </c>
      <c r="I42" s="35">
        <v>7</v>
      </c>
      <c r="J42" s="28">
        <v>6</v>
      </c>
      <c r="K42" s="28">
        <v>0</v>
      </c>
      <c r="L42" s="28">
        <v>0</v>
      </c>
      <c r="M42" s="29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1</v>
      </c>
      <c r="V42" s="28">
        <v>0</v>
      </c>
      <c r="W42" s="28">
        <v>10</v>
      </c>
      <c r="X42" s="28">
        <v>0</v>
      </c>
      <c r="Y42" s="28">
        <f t="shared" si="0"/>
        <v>11</v>
      </c>
      <c r="Z42" s="30">
        <f t="shared" si="3"/>
        <v>17</v>
      </c>
      <c r="AA42" s="28">
        <v>15</v>
      </c>
      <c r="AB42" s="28">
        <v>20</v>
      </c>
      <c r="AC42" s="28">
        <v>0</v>
      </c>
      <c r="AD42" s="28">
        <v>10</v>
      </c>
      <c r="AE42" s="28">
        <v>5</v>
      </c>
      <c r="AF42" s="30">
        <f t="shared" si="1"/>
        <v>50</v>
      </c>
      <c r="AG42" s="30">
        <f t="shared" si="4"/>
        <v>67</v>
      </c>
      <c r="AH42" s="31">
        <f t="shared" si="2"/>
        <v>0.29130434782608694</v>
      </c>
      <c r="AI42" s="32"/>
    </row>
    <row r="43" spans="1:35" x14ac:dyDescent="0.2">
      <c r="A43" s="22">
        <v>39</v>
      </c>
      <c r="B43" s="23" t="s">
        <v>39</v>
      </c>
      <c r="C43" s="24">
        <v>44</v>
      </c>
      <c r="D43" s="25" t="s">
        <v>84</v>
      </c>
      <c r="E43" s="25" t="s">
        <v>41</v>
      </c>
      <c r="F43" s="25">
        <v>67</v>
      </c>
      <c r="G43" s="34">
        <v>39665</v>
      </c>
      <c r="H43" s="23" t="s">
        <v>42</v>
      </c>
      <c r="I43" s="24">
        <v>8</v>
      </c>
      <c r="J43" s="28">
        <v>6</v>
      </c>
      <c r="K43" s="28">
        <v>0</v>
      </c>
      <c r="L43" s="28">
        <v>0</v>
      </c>
      <c r="M43" s="29">
        <v>3</v>
      </c>
      <c r="N43" s="28">
        <v>0</v>
      </c>
      <c r="O43" s="28">
        <v>0</v>
      </c>
      <c r="P43" s="28">
        <v>2</v>
      </c>
      <c r="Q43" s="28">
        <v>0</v>
      </c>
      <c r="R43" s="28">
        <v>0</v>
      </c>
      <c r="S43" s="28">
        <v>3</v>
      </c>
      <c r="T43" s="28">
        <v>0</v>
      </c>
      <c r="U43" s="28">
        <v>0</v>
      </c>
      <c r="V43" s="28">
        <v>0</v>
      </c>
      <c r="W43" s="28">
        <v>8</v>
      </c>
      <c r="X43" s="28">
        <v>0</v>
      </c>
      <c r="Y43" s="28">
        <f t="shared" si="0"/>
        <v>16</v>
      </c>
      <c r="Z43" s="30">
        <f t="shared" si="3"/>
        <v>22</v>
      </c>
      <c r="AA43" s="28">
        <v>15</v>
      </c>
      <c r="AB43" s="28">
        <v>10</v>
      </c>
      <c r="AC43" s="28">
        <v>0</v>
      </c>
      <c r="AD43" s="28">
        <v>5</v>
      </c>
      <c r="AE43" s="28">
        <v>15</v>
      </c>
      <c r="AF43" s="30">
        <f t="shared" si="1"/>
        <v>45</v>
      </c>
      <c r="AG43" s="30">
        <f t="shared" si="4"/>
        <v>67</v>
      </c>
      <c r="AH43" s="31">
        <f t="shared" si="2"/>
        <v>0.29130434782608694</v>
      </c>
      <c r="AI43" s="32"/>
    </row>
    <row r="44" spans="1:35" x14ac:dyDescent="0.2">
      <c r="A44" s="22">
        <v>40</v>
      </c>
      <c r="B44" s="23" t="s">
        <v>39</v>
      </c>
      <c r="C44" s="24">
        <v>72</v>
      </c>
      <c r="D44" s="25" t="s">
        <v>85</v>
      </c>
      <c r="E44" s="24" t="s">
        <v>41</v>
      </c>
      <c r="F44" s="24">
        <v>94</v>
      </c>
      <c r="G44" s="37">
        <v>39646</v>
      </c>
      <c r="H44" s="23" t="s">
        <v>42</v>
      </c>
      <c r="I44" s="24">
        <v>8</v>
      </c>
      <c r="J44" s="28">
        <v>4</v>
      </c>
      <c r="K44" s="28">
        <v>0</v>
      </c>
      <c r="L44" s="28">
        <v>2</v>
      </c>
      <c r="M44" s="29">
        <v>9</v>
      </c>
      <c r="N44" s="28">
        <v>0</v>
      </c>
      <c r="O44" s="28">
        <v>6</v>
      </c>
      <c r="P44" s="28">
        <v>0</v>
      </c>
      <c r="Q44" s="28">
        <v>0</v>
      </c>
      <c r="R44" s="28">
        <v>0</v>
      </c>
      <c r="S44" s="28">
        <v>6</v>
      </c>
      <c r="T44" s="28">
        <v>0</v>
      </c>
      <c r="U44" s="28">
        <v>2</v>
      </c>
      <c r="V44" s="28">
        <v>0</v>
      </c>
      <c r="W44" s="28">
        <v>8</v>
      </c>
      <c r="X44" s="28">
        <v>0</v>
      </c>
      <c r="Y44" s="28">
        <f t="shared" si="0"/>
        <v>33</v>
      </c>
      <c r="Z44" s="30">
        <f t="shared" si="3"/>
        <v>37</v>
      </c>
      <c r="AA44" s="28">
        <v>0</v>
      </c>
      <c r="AB44" s="28">
        <v>10</v>
      </c>
      <c r="AC44" s="28">
        <v>0</v>
      </c>
      <c r="AD44" s="28">
        <v>10</v>
      </c>
      <c r="AE44" s="28">
        <v>10</v>
      </c>
      <c r="AF44" s="30">
        <f t="shared" si="1"/>
        <v>30</v>
      </c>
      <c r="AG44" s="30">
        <f t="shared" si="4"/>
        <v>67</v>
      </c>
      <c r="AH44" s="31">
        <f t="shared" si="2"/>
        <v>0.29130434782608694</v>
      </c>
      <c r="AI44" s="32"/>
    </row>
    <row r="45" spans="1:35" x14ac:dyDescent="0.2">
      <c r="A45" s="22">
        <v>41</v>
      </c>
      <c r="B45" s="23" t="s">
        <v>39</v>
      </c>
      <c r="C45" s="25">
        <v>33</v>
      </c>
      <c r="D45" s="25" t="s">
        <v>86</v>
      </c>
      <c r="E45" s="24" t="s">
        <v>41</v>
      </c>
      <c r="F45" s="24">
        <v>43</v>
      </c>
      <c r="G45" s="36">
        <v>39687</v>
      </c>
      <c r="H45" s="23" t="s">
        <v>42</v>
      </c>
      <c r="I45" s="24">
        <v>8</v>
      </c>
      <c r="J45" s="28">
        <v>2</v>
      </c>
      <c r="K45" s="28">
        <v>0</v>
      </c>
      <c r="L45" s="28">
        <v>0</v>
      </c>
      <c r="M45" s="29">
        <v>0</v>
      </c>
      <c r="N45" s="28">
        <v>0</v>
      </c>
      <c r="O45" s="28">
        <v>1</v>
      </c>
      <c r="P45" s="28">
        <v>2</v>
      </c>
      <c r="Q45" s="28">
        <v>0</v>
      </c>
      <c r="R45" s="28">
        <v>0</v>
      </c>
      <c r="S45" s="28">
        <v>8</v>
      </c>
      <c r="T45" s="28">
        <v>3</v>
      </c>
      <c r="U45" s="28">
        <v>0</v>
      </c>
      <c r="V45" s="28">
        <v>0</v>
      </c>
      <c r="W45" s="28">
        <v>10</v>
      </c>
      <c r="X45" s="28">
        <v>0</v>
      </c>
      <c r="Y45" s="28">
        <f t="shared" si="0"/>
        <v>24</v>
      </c>
      <c r="Z45" s="30">
        <f t="shared" si="3"/>
        <v>26</v>
      </c>
      <c r="AA45" s="28">
        <v>20</v>
      </c>
      <c r="AB45" s="28">
        <v>5</v>
      </c>
      <c r="AC45" s="28">
        <v>0</v>
      </c>
      <c r="AD45" s="28">
        <v>10</v>
      </c>
      <c r="AE45" s="28">
        <v>5</v>
      </c>
      <c r="AF45" s="30">
        <f t="shared" si="1"/>
        <v>40</v>
      </c>
      <c r="AG45" s="30">
        <f t="shared" si="4"/>
        <v>66</v>
      </c>
      <c r="AH45" s="31">
        <f t="shared" si="2"/>
        <v>0.28695652173913044</v>
      </c>
      <c r="AI45" s="32"/>
    </row>
    <row r="46" spans="1:35" x14ac:dyDescent="0.2">
      <c r="A46" s="22">
        <v>42</v>
      </c>
      <c r="B46" s="38" t="s">
        <v>51</v>
      </c>
      <c r="C46" s="25">
        <v>57</v>
      </c>
      <c r="D46" s="25" t="s">
        <v>87</v>
      </c>
      <c r="E46" s="35" t="s">
        <v>41</v>
      </c>
      <c r="F46" s="35">
        <v>39</v>
      </c>
      <c r="G46" s="36">
        <v>39542</v>
      </c>
      <c r="H46" s="23" t="s">
        <v>42</v>
      </c>
      <c r="I46" s="24">
        <v>8</v>
      </c>
      <c r="J46" s="28">
        <v>1</v>
      </c>
      <c r="K46" s="28">
        <v>2</v>
      </c>
      <c r="L46" s="28">
        <v>0</v>
      </c>
      <c r="M46" s="29">
        <v>6</v>
      </c>
      <c r="N46" s="28">
        <v>0</v>
      </c>
      <c r="O46" s="28">
        <v>0</v>
      </c>
      <c r="P46" s="28">
        <v>4</v>
      </c>
      <c r="Q46" s="28">
        <v>2</v>
      </c>
      <c r="R46" s="28">
        <v>0</v>
      </c>
      <c r="S46" s="28">
        <v>8</v>
      </c>
      <c r="T46" s="28">
        <v>0</v>
      </c>
      <c r="U46" s="28">
        <v>4</v>
      </c>
      <c r="V46" s="28">
        <v>0</v>
      </c>
      <c r="W46" s="28">
        <v>6</v>
      </c>
      <c r="X46" s="28">
        <v>2</v>
      </c>
      <c r="Y46" s="28">
        <f t="shared" si="0"/>
        <v>34</v>
      </c>
      <c r="Z46" s="30">
        <f t="shared" si="3"/>
        <v>35</v>
      </c>
      <c r="AA46" s="28">
        <v>0</v>
      </c>
      <c r="AB46" s="28">
        <v>15</v>
      </c>
      <c r="AC46" s="28">
        <v>0</v>
      </c>
      <c r="AD46" s="28">
        <v>10</v>
      </c>
      <c r="AE46" s="28">
        <v>5</v>
      </c>
      <c r="AF46" s="30">
        <f t="shared" si="1"/>
        <v>30</v>
      </c>
      <c r="AG46" s="30">
        <f t="shared" si="4"/>
        <v>65</v>
      </c>
      <c r="AH46" s="31">
        <f t="shared" si="2"/>
        <v>0.28260869565217389</v>
      </c>
      <c r="AI46" s="32"/>
    </row>
    <row r="47" spans="1:35" x14ac:dyDescent="0.2">
      <c r="A47" s="22">
        <v>43</v>
      </c>
      <c r="B47" s="23" t="s">
        <v>39</v>
      </c>
      <c r="C47" s="24">
        <v>64</v>
      </c>
      <c r="D47" s="25" t="s">
        <v>88</v>
      </c>
      <c r="E47" s="25" t="s">
        <v>45</v>
      </c>
      <c r="F47" s="25">
        <v>67</v>
      </c>
      <c r="G47" s="34">
        <v>39699</v>
      </c>
      <c r="H47" s="23" t="s">
        <v>42</v>
      </c>
      <c r="I47" s="24">
        <v>8</v>
      </c>
      <c r="J47" s="28">
        <v>4</v>
      </c>
      <c r="K47" s="28">
        <v>0</v>
      </c>
      <c r="L47" s="28">
        <v>0</v>
      </c>
      <c r="M47" s="29">
        <v>3</v>
      </c>
      <c r="N47" s="28">
        <v>0</v>
      </c>
      <c r="O47" s="28">
        <v>3</v>
      </c>
      <c r="P47" s="28">
        <v>2</v>
      </c>
      <c r="Q47" s="28">
        <v>0</v>
      </c>
      <c r="R47" s="28">
        <v>0</v>
      </c>
      <c r="S47" s="28">
        <v>0</v>
      </c>
      <c r="T47" s="28">
        <v>0</v>
      </c>
      <c r="U47" s="28">
        <v>4</v>
      </c>
      <c r="V47" s="28">
        <v>0</v>
      </c>
      <c r="W47" s="28">
        <v>4</v>
      </c>
      <c r="X47" s="28">
        <v>0</v>
      </c>
      <c r="Y47" s="28">
        <f t="shared" si="0"/>
        <v>16</v>
      </c>
      <c r="Z47" s="30">
        <f t="shared" si="3"/>
        <v>20</v>
      </c>
      <c r="AA47" s="28">
        <v>15</v>
      </c>
      <c r="AB47" s="28">
        <v>5</v>
      </c>
      <c r="AC47" s="28">
        <v>10</v>
      </c>
      <c r="AD47" s="28">
        <v>10</v>
      </c>
      <c r="AE47" s="28">
        <v>5</v>
      </c>
      <c r="AF47" s="30">
        <f t="shared" si="1"/>
        <v>45</v>
      </c>
      <c r="AG47" s="30">
        <f t="shared" si="4"/>
        <v>65</v>
      </c>
      <c r="AH47" s="31">
        <f t="shared" si="2"/>
        <v>0.28260869565217389</v>
      </c>
      <c r="AI47" s="32"/>
    </row>
    <row r="48" spans="1:35" x14ac:dyDescent="0.2">
      <c r="A48" s="22">
        <v>44</v>
      </c>
      <c r="B48" s="23" t="s">
        <v>39</v>
      </c>
      <c r="C48" s="24">
        <v>78</v>
      </c>
      <c r="D48" s="25" t="s">
        <v>89</v>
      </c>
      <c r="E48" s="24" t="s">
        <v>45</v>
      </c>
      <c r="F48" s="24">
        <v>47</v>
      </c>
      <c r="G48" s="36">
        <v>39710</v>
      </c>
      <c r="H48" s="23" t="s">
        <v>42</v>
      </c>
      <c r="I48" s="24">
        <v>8</v>
      </c>
      <c r="J48" s="28">
        <v>3</v>
      </c>
      <c r="K48" s="28">
        <v>0</v>
      </c>
      <c r="L48" s="28">
        <v>0</v>
      </c>
      <c r="M48" s="29">
        <v>0</v>
      </c>
      <c r="N48" s="28">
        <v>0</v>
      </c>
      <c r="O48" s="28">
        <v>3</v>
      </c>
      <c r="P48" s="28">
        <v>0</v>
      </c>
      <c r="Q48" s="28">
        <v>2</v>
      </c>
      <c r="R48" s="28">
        <v>0</v>
      </c>
      <c r="S48" s="28">
        <v>4</v>
      </c>
      <c r="T48" s="28">
        <v>0</v>
      </c>
      <c r="U48" s="28">
        <v>0</v>
      </c>
      <c r="V48" s="28">
        <v>0</v>
      </c>
      <c r="W48" s="28">
        <v>6</v>
      </c>
      <c r="X48" s="28">
        <v>2</v>
      </c>
      <c r="Y48" s="28">
        <f t="shared" si="0"/>
        <v>17</v>
      </c>
      <c r="Z48" s="30">
        <f t="shared" si="3"/>
        <v>20</v>
      </c>
      <c r="AA48" s="28">
        <v>10</v>
      </c>
      <c r="AB48" s="28">
        <v>20</v>
      </c>
      <c r="AC48" s="28">
        <v>0</v>
      </c>
      <c r="AD48" s="28">
        <v>15</v>
      </c>
      <c r="AE48" s="28">
        <v>0</v>
      </c>
      <c r="AF48" s="30">
        <f t="shared" si="1"/>
        <v>45</v>
      </c>
      <c r="AG48" s="30">
        <f t="shared" si="4"/>
        <v>65</v>
      </c>
      <c r="AH48" s="31">
        <f t="shared" si="2"/>
        <v>0.28260869565217389</v>
      </c>
      <c r="AI48" s="32"/>
    </row>
    <row r="49" spans="1:41" x14ac:dyDescent="0.2">
      <c r="A49" s="22">
        <v>45</v>
      </c>
      <c r="B49" s="23" t="s">
        <v>39</v>
      </c>
      <c r="C49" s="24">
        <v>26</v>
      </c>
      <c r="D49" s="25" t="s">
        <v>90</v>
      </c>
      <c r="E49" s="26" t="s">
        <v>45</v>
      </c>
      <c r="F49" s="26">
        <v>70</v>
      </c>
      <c r="G49" s="27">
        <v>39586</v>
      </c>
      <c r="H49" s="23" t="s">
        <v>42</v>
      </c>
      <c r="I49" s="24">
        <v>8</v>
      </c>
      <c r="J49" s="28">
        <v>6</v>
      </c>
      <c r="K49" s="28">
        <v>0</v>
      </c>
      <c r="L49" s="28">
        <v>0</v>
      </c>
      <c r="M49" s="29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1</v>
      </c>
      <c r="T49" s="28">
        <v>0</v>
      </c>
      <c r="U49" s="28">
        <v>2</v>
      </c>
      <c r="V49" s="28">
        <v>0</v>
      </c>
      <c r="W49" s="28">
        <v>0</v>
      </c>
      <c r="X49" s="28">
        <v>0</v>
      </c>
      <c r="Y49" s="28">
        <f t="shared" si="0"/>
        <v>3</v>
      </c>
      <c r="Z49" s="30">
        <f t="shared" si="3"/>
        <v>9</v>
      </c>
      <c r="AA49" s="28">
        <v>15</v>
      </c>
      <c r="AB49" s="28">
        <v>20</v>
      </c>
      <c r="AC49" s="28">
        <v>10</v>
      </c>
      <c r="AD49" s="28">
        <v>10</v>
      </c>
      <c r="AE49" s="28">
        <v>0</v>
      </c>
      <c r="AF49" s="30">
        <f t="shared" si="1"/>
        <v>55</v>
      </c>
      <c r="AG49" s="30">
        <f t="shared" si="4"/>
        <v>64</v>
      </c>
      <c r="AH49" s="31">
        <f t="shared" si="2"/>
        <v>0.27826086956521739</v>
      </c>
      <c r="AI49" s="32"/>
    </row>
    <row r="50" spans="1:41" x14ac:dyDescent="0.2">
      <c r="A50" s="22">
        <v>46</v>
      </c>
      <c r="B50" s="23" t="s">
        <v>39</v>
      </c>
      <c r="C50" s="24">
        <v>40</v>
      </c>
      <c r="D50" s="25" t="s">
        <v>91</v>
      </c>
      <c r="E50" s="35" t="s">
        <v>45</v>
      </c>
      <c r="F50" s="24">
        <v>58</v>
      </c>
      <c r="G50" s="36">
        <v>39506</v>
      </c>
      <c r="H50" s="23" t="s">
        <v>42</v>
      </c>
      <c r="I50" s="24">
        <v>8</v>
      </c>
      <c r="J50" s="28">
        <v>6</v>
      </c>
      <c r="K50" s="28">
        <v>1</v>
      </c>
      <c r="L50" s="28">
        <v>0</v>
      </c>
      <c r="M50" s="29">
        <v>3</v>
      </c>
      <c r="N50" s="28">
        <v>0</v>
      </c>
      <c r="O50" s="28">
        <v>2</v>
      </c>
      <c r="P50" s="28">
        <v>3</v>
      </c>
      <c r="Q50" s="28">
        <v>0</v>
      </c>
      <c r="R50" s="28">
        <v>0</v>
      </c>
      <c r="S50" s="28">
        <v>10</v>
      </c>
      <c r="T50" s="28">
        <v>0</v>
      </c>
      <c r="U50" s="28">
        <v>4</v>
      </c>
      <c r="V50" s="28">
        <v>0</v>
      </c>
      <c r="W50" s="28">
        <v>8</v>
      </c>
      <c r="X50" s="28">
        <v>2</v>
      </c>
      <c r="Y50" s="28">
        <f t="shared" si="0"/>
        <v>33</v>
      </c>
      <c r="Z50" s="30">
        <f t="shared" si="3"/>
        <v>39</v>
      </c>
      <c r="AA50" s="28">
        <v>0</v>
      </c>
      <c r="AB50" s="28">
        <v>15</v>
      </c>
      <c r="AC50" s="28">
        <v>0</v>
      </c>
      <c r="AD50" s="28">
        <v>10</v>
      </c>
      <c r="AE50" s="28">
        <v>0</v>
      </c>
      <c r="AF50" s="30">
        <f t="shared" si="1"/>
        <v>25</v>
      </c>
      <c r="AG50" s="30">
        <f t="shared" si="4"/>
        <v>64</v>
      </c>
      <c r="AH50" s="31">
        <f t="shared" si="2"/>
        <v>0.27826086956521739</v>
      </c>
      <c r="AI50" s="32"/>
    </row>
    <row r="51" spans="1:41" x14ac:dyDescent="0.2">
      <c r="A51" s="22">
        <v>47</v>
      </c>
      <c r="B51" s="23" t="s">
        <v>39</v>
      </c>
      <c r="C51" s="24">
        <v>14</v>
      </c>
      <c r="D51" s="25" t="s">
        <v>92</v>
      </c>
      <c r="E51" s="24" t="s">
        <v>41</v>
      </c>
      <c r="F51" s="24">
        <v>35</v>
      </c>
      <c r="G51" s="36">
        <v>39648</v>
      </c>
      <c r="H51" s="23" t="s">
        <v>42</v>
      </c>
      <c r="I51" s="24">
        <v>8</v>
      </c>
      <c r="J51" s="28">
        <v>3</v>
      </c>
      <c r="K51" s="28">
        <v>0</v>
      </c>
      <c r="L51" s="28">
        <v>0</v>
      </c>
      <c r="M51" s="29">
        <v>3</v>
      </c>
      <c r="N51" s="28">
        <v>0</v>
      </c>
      <c r="O51" s="28">
        <v>0</v>
      </c>
      <c r="P51" s="28">
        <v>3</v>
      </c>
      <c r="Q51" s="28">
        <v>4</v>
      </c>
      <c r="R51" s="28">
        <v>2</v>
      </c>
      <c r="S51" s="28">
        <v>6</v>
      </c>
      <c r="T51" s="28">
        <v>0</v>
      </c>
      <c r="U51" s="28">
        <v>4</v>
      </c>
      <c r="V51" s="28">
        <v>0</v>
      </c>
      <c r="W51" s="28">
        <v>6</v>
      </c>
      <c r="X51" s="28">
        <v>2</v>
      </c>
      <c r="Y51" s="28">
        <f t="shared" si="0"/>
        <v>30</v>
      </c>
      <c r="Z51" s="30">
        <f t="shared" si="3"/>
        <v>33</v>
      </c>
      <c r="AA51" s="28">
        <v>10</v>
      </c>
      <c r="AB51" s="28">
        <v>5</v>
      </c>
      <c r="AC51" s="28">
        <v>0</v>
      </c>
      <c r="AD51" s="28">
        <v>10</v>
      </c>
      <c r="AE51" s="28">
        <v>5</v>
      </c>
      <c r="AF51" s="30">
        <f t="shared" si="1"/>
        <v>30</v>
      </c>
      <c r="AG51" s="30">
        <f t="shared" si="4"/>
        <v>63</v>
      </c>
      <c r="AH51" s="31">
        <f t="shared" si="2"/>
        <v>0.27391304347826084</v>
      </c>
      <c r="AI51" s="32"/>
    </row>
    <row r="52" spans="1:41" x14ac:dyDescent="0.2">
      <c r="A52" s="22">
        <v>48</v>
      </c>
      <c r="B52" s="23" t="s">
        <v>39</v>
      </c>
      <c r="C52" s="24">
        <v>58</v>
      </c>
      <c r="D52" s="25" t="s">
        <v>93</v>
      </c>
      <c r="E52" s="24" t="s">
        <v>41</v>
      </c>
      <c r="F52" s="24">
        <v>43</v>
      </c>
      <c r="G52" s="36" t="s">
        <v>94</v>
      </c>
      <c r="H52" s="23" t="s">
        <v>42</v>
      </c>
      <c r="I52" s="24">
        <v>8</v>
      </c>
      <c r="J52" s="28">
        <v>3</v>
      </c>
      <c r="K52" s="28">
        <v>0</v>
      </c>
      <c r="L52" s="28">
        <v>0</v>
      </c>
      <c r="M52" s="29">
        <v>9</v>
      </c>
      <c r="N52" s="28">
        <v>0</v>
      </c>
      <c r="O52" s="28">
        <v>3</v>
      </c>
      <c r="P52" s="28">
        <v>1</v>
      </c>
      <c r="Q52" s="28">
        <v>0</v>
      </c>
      <c r="R52" s="28">
        <v>0</v>
      </c>
      <c r="S52" s="28">
        <v>6</v>
      </c>
      <c r="T52" s="28">
        <v>0</v>
      </c>
      <c r="U52" s="28">
        <v>0</v>
      </c>
      <c r="V52" s="28">
        <v>0</v>
      </c>
      <c r="W52" s="28">
        <v>4</v>
      </c>
      <c r="X52" s="28">
        <v>2</v>
      </c>
      <c r="Y52" s="28">
        <f t="shared" si="0"/>
        <v>25</v>
      </c>
      <c r="Z52" s="30">
        <f t="shared" si="3"/>
        <v>28</v>
      </c>
      <c r="AA52" s="28">
        <v>15</v>
      </c>
      <c r="AB52" s="28">
        <v>20</v>
      </c>
      <c r="AC52" s="43">
        <v>0</v>
      </c>
      <c r="AD52" s="43">
        <v>10</v>
      </c>
      <c r="AE52" s="43">
        <v>15</v>
      </c>
      <c r="AF52" s="30">
        <f t="shared" si="1"/>
        <v>60</v>
      </c>
      <c r="AG52" s="30">
        <f t="shared" si="4"/>
        <v>88</v>
      </c>
      <c r="AH52" s="31">
        <f t="shared" si="2"/>
        <v>0.38260869565217392</v>
      </c>
      <c r="AI52" s="32"/>
    </row>
    <row r="53" spans="1:41" x14ac:dyDescent="0.2">
      <c r="A53" s="22">
        <v>49</v>
      </c>
      <c r="B53" s="23" t="s">
        <v>39</v>
      </c>
      <c r="C53" s="24">
        <v>70</v>
      </c>
      <c r="D53" s="25" t="s">
        <v>95</v>
      </c>
      <c r="E53" s="24" t="s">
        <v>41</v>
      </c>
      <c r="F53" s="24">
        <v>62</v>
      </c>
      <c r="G53" s="36">
        <v>39785</v>
      </c>
      <c r="H53" s="23" t="s">
        <v>42</v>
      </c>
      <c r="I53" s="24">
        <v>8</v>
      </c>
      <c r="J53" s="28">
        <v>4</v>
      </c>
      <c r="K53" s="28">
        <v>0</v>
      </c>
      <c r="L53" s="28">
        <v>0</v>
      </c>
      <c r="M53" s="29">
        <v>6</v>
      </c>
      <c r="N53" s="28">
        <v>0</v>
      </c>
      <c r="O53" s="28">
        <v>3</v>
      </c>
      <c r="P53" s="28">
        <v>1</v>
      </c>
      <c r="Q53" s="28">
        <v>2</v>
      </c>
      <c r="R53" s="28">
        <v>0</v>
      </c>
      <c r="S53" s="28">
        <v>6</v>
      </c>
      <c r="T53" s="28">
        <v>0</v>
      </c>
      <c r="U53" s="28">
        <v>0</v>
      </c>
      <c r="V53" s="28">
        <v>0</v>
      </c>
      <c r="W53" s="28">
        <v>6</v>
      </c>
      <c r="X53" s="28">
        <v>0</v>
      </c>
      <c r="Y53" s="28">
        <f t="shared" si="0"/>
        <v>24</v>
      </c>
      <c r="Z53" s="30">
        <f t="shared" si="3"/>
        <v>28</v>
      </c>
      <c r="AA53" s="28">
        <v>10</v>
      </c>
      <c r="AB53" s="28">
        <v>10</v>
      </c>
      <c r="AC53" s="28">
        <v>0</v>
      </c>
      <c r="AD53" s="28">
        <v>10</v>
      </c>
      <c r="AE53" s="28">
        <v>5</v>
      </c>
      <c r="AF53" s="30">
        <f t="shared" si="1"/>
        <v>35</v>
      </c>
      <c r="AG53" s="30">
        <f t="shared" si="4"/>
        <v>63</v>
      </c>
      <c r="AH53" s="31">
        <f t="shared" si="2"/>
        <v>0.27391304347826084</v>
      </c>
      <c r="AI53" s="32"/>
      <c r="AJ53" s="44"/>
      <c r="AK53" s="44"/>
      <c r="AL53" s="44"/>
      <c r="AM53" s="44"/>
      <c r="AN53" s="44"/>
      <c r="AO53" s="44"/>
    </row>
    <row r="54" spans="1:41" x14ac:dyDescent="0.2">
      <c r="A54" s="22">
        <v>50</v>
      </c>
      <c r="B54" s="23" t="s">
        <v>39</v>
      </c>
      <c r="C54" s="25">
        <v>41</v>
      </c>
      <c r="D54" s="25" t="s">
        <v>96</v>
      </c>
      <c r="E54" s="24" t="s">
        <v>45</v>
      </c>
      <c r="F54" s="24">
        <v>94</v>
      </c>
      <c r="G54" s="37">
        <v>39456</v>
      </c>
      <c r="H54" s="23" t="s">
        <v>42</v>
      </c>
      <c r="I54" s="24">
        <v>8</v>
      </c>
      <c r="J54" s="28">
        <v>2</v>
      </c>
      <c r="K54" s="28">
        <v>0</v>
      </c>
      <c r="L54" s="28">
        <v>0</v>
      </c>
      <c r="M54" s="29">
        <v>1</v>
      </c>
      <c r="N54" s="28">
        <v>1</v>
      </c>
      <c r="O54" s="28">
        <v>2</v>
      </c>
      <c r="P54" s="28">
        <v>4</v>
      </c>
      <c r="Q54" s="28">
        <v>2</v>
      </c>
      <c r="R54" s="28">
        <v>2</v>
      </c>
      <c r="S54" s="28">
        <v>6</v>
      </c>
      <c r="T54" s="28">
        <v>0</v>
      </c>
      <c r="U54" s="28">
        <v>2</v>
      </c>
      <c r="V54" s="28">
        <v>0</v>
      </c>
      <c r="W54" s="28">
        <v>6</v>
      </c>
      <c r="X54" s="28">
        <v>2</v>
      </c>
      <c r="Y54" s="28">
        <f t="shared" si="0"/>
        <v>28</v>
      </c>
      <c r="Z54" s="30">
        <f t="shared" si="3"/>
        <v>30</v>
      </c>
      <c r="AA54" s="28">
        <v>0</v>
      </c>
      <c r="AB54" s="28">
        <v>10</v>
      </c>
      <c r="AC54" s="28">
        <v>10</v>
      </c>
      <c r="AD54" s="28">
        <v>10</v>
      </c>
      <c r="AE54" s="28">
        <v>0</v>
      </c>
      <c r="AF54" s="30">
        <f t="shared" si="1"/>
        <v>30</v>
      </c>
      <c r="AG54" s="30">
        <f t="shared" si="4"/>
        <v>60</v>
      </c>
      <c r="AH54" s="31">
        <f t="shared" si="2"/>
        <v>0.2608695652173913</v>
      </c>
      <c r="AI54" s="32"/>
    </row>
    <row r="55" spans="1:41" x14ac:dyDescent="0.2">
      <c r="A55" s="22">
        <v>51</v>
      </c>
      <c r="B55" s="38" t="s">
        <v>74</v>
      </c>
      <c r="C55" s="25">
        <v>7</v>
      </c>
      <c r="D55" s="25" t="s">
        <v>97</v>
      </c>
      <c r="E55" s="24" t="s">
        <v>45</v>
      </c>
      <c r="F55" s="35">
        <v>1</v>
      </c>
      <c r="G55" s="36">
        <v>40063</v>
      </c>
      <c r="H55" s="23" t="s">
        <v>42</v>
      </c>
      <c r="I55" s="35">
        <v>7</v>
      </c>
      <c r="J55" s="28">
        <v>7</v>
      </c>
      <c r="K55" s="28">
        <v>0</v>
      </c>
      <c r="L55" s="28">
        <v>0</v>
      </c>
      <c r="M55" s="29">
        <v>2</v>
      </c>
      <c r="N55" s="28">
        <v>0</v>
      </c>
      <c r="O55" s="28">
        <v>2</v>
      </c>
      <c r="P55" s="28">
        <v>2</v>
      </c>
      <c r="Q55" s="28">
        <v>0</v>
      </c>
      <c r="R55" s="28">
        <v>2</v>
      </c>
      <c r="S55" s="28">
        <v>10</v>
      </c>
      <c r="T55" s="28">
        <v>2</v>
      </c>
      <c r="U55" s="28">
        <v>6</v>
      </c>
      <c r="V55" s="28">
        <v>0</v>
      </c>
      <c r="W55" s="28">
        <v>6</v>
      </c>
      <c r="X55" s="28">
        <v>0</v>
      </c>
      <c r="Y55" s="28">
        <f t="shared" si="0"/>
        <v>32</v>
      </c>
      <c r="Z55" s="30">
        <f t="shared" si="3"/>
        <v>39</v>
      </c>
      <c r="AA55" s="28">
        <v>0</v>
      </c>
      <c r="AB55" s="28">
        <v>10</v>
      </c>
      <c r="AC55" s="28">
        <v>0</v>
      </c>
      <c r="AD55" s="28">
        <v>10</v>
      </c>
      <c r="AE55" s="28">
        <v>0</v>
      </c>
      <c r="AF55" s="30">
        <f t="shared" si="1"/>
        <v>20</v>
      </c>
      <c r="AG55" s="30">
        <f t="shared" si="4"/>
        <v>59</v>
      </c>
      <c r="AH55" s="31">
        <f t="shared" si="2"/>
        <v>0.2565217391304348</v>
      </c>
      <c r="AI55" s="32"/>
    </row>
    <row r="56" spans="1:41" x14ac:dyDescent="0.2">
      <c r="A56" s="22">
        <v>52</v>
      </c>
      <c r="B56" s="38" t="s">
        <v>51</v>
      </c>
      <c r="C56" s="24">
        <v>66</v>
      </c>
      <c r="D56" s="25" t="s">
        <v>98</v>
      </c>
      <c r="E56" s="38" t="s">
        <v>45</v>
      </c>
      <c r="F56" s="24">
        <v>25</v>
      </c>
      <c r="G56" s="38" t="s">
        <v>99</v>
      </c>
      <c r="H56" s="23" t="s">
        <v>42</v>
      </c>
      <c r="I56" s="24">
        <v>8</v>
      </c>
      <c r="J56" s="28">
        <v>3</v>
      </c>
      <c r="K56" s="28">
        <v>0</v>
      </c>
      <c r="L56" s="28">
        <v>0</v>
      </c>
      <c r="M56" s="29">
        <v>2</v>
      </c>
      <c r="N56" s="28">
        <v>0</v>
      </c>
      <c r="O56" s="28">
        <v>0</v>
      </c>
      <c r="P56" s="28">
        <v>0</v>
      </c>
      <c r="Q56" s="28">
        <v>2</v>
      </c>
      <c r="R56" s="28">
        <v>0</v>
      </c>
      <c r="S56" s="28">
        <v>10</v>
      </c>
      <c r="T56" s="28">
        <v>0</v>
      </c>
      <c r="U56" s="28">
        <v>0</v>
      </c>
      <c r="V56" s="28">
        <v>0</v>
      </c>
      <c r="W56" s="28">
        <v>6</v>
      </c>
      <c r="X56" s="28">
        <v>0</v>
      </c>
      <c r="Y56" s="28">
        <f t="shared" si="0"/>
        <v>20</v>
      </c>
      <c r="Z56" s="30">
        <f t="shared" si="3"/>
        <v>23</v>
      </c>
      <c r="AA56" s="28">
        <v>15</v>
      </c>
      <c r="AB56" s="28">
        <v>20</v>
      </c>
      <c r="AC56" s="43">
        <v>0</v>
      </c>
      <c r="AD56" s="43">
        <v>10</v>
      </c>
      <c r="AE56" s="43">
        <v>10</v>
      </c>
      <c r="AF56" s="30">
        <f t="shared" si="1"/>
        <v>55</v>
      </c>
      <c r="AG56" s="30">
        <f t="shared" si="4"/>
        <v>78</v>
      </c>
      <c r="AH56" s="31">
        <f t="shared" si="2"/>
        <v>0.33913043478260868</v>
      </c>
      <c r="AI56" s="32"/>
    </row>
    <row r="57" spans="1:41" x14ac:dyDescent="0.2">
      <c r="A57" s="22">
        <v>53</v>
      </c>
      <c r="B57" s="38" t="s">
        <v>74</v>
      </c>
      <c r="C57" s="25">
        <v>15</v>
      </c>
      <c r="D57" s="25" t="s">
        <v>100</v>
      </c>
      <c r="E57" s="24" t="s">
        <v>45</v>
      </c>
      <c r="F57" s="35">
        <v>1</v>
      </c>
      <c r="G57" s="36">
        <v>39597</v>
      </c>
      <c r="H57" s="23" t="s">
        <v>42</v>
      </c>
      <c r="I57" s="24">
        <v>8</v>
      </c>
      <c r="J57" s="28">
        <v>3</v>
      </c>
      <c r="K57" s="28">
        <v>0</v>
      </c>
      <c r="L57" s="28">
        <v>0</v>
      </c>
      <c r="M57" s="29">
        <v>3</v>
      </c>
      <c r="N57" s="28">
        <v>2</v>
      </c>
      <c r="O57" s="28">
        <v>0</v>
      </c>
      <c r="P57" s="28">
        <v>4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4</v>
      </c>
      <c r="X57" s="28">
        <v>0</v>
      </c>
      <c r="Y57" s="28">
        <f t="shared" si="0"/>
        <v>13</v>
      </c>
      <c r="Z57" s="30">
        <f t="shared" si="3"/>
        <v>16</v>
      </c>
      <c r="AA57" s="28">
        <v>10</v>
      </c>
      <c r="AB57" s="28">
        <v>20</v>
      </c>
      <c r="AC57" s="28">
        <v>0</v>
      </c>
      <c r="AD57" s="28">
        <v>10</v>
      </c>
      <c r="AE57" s="28">
        <v>0</v>
      </c>
      <c r="AF57" s="30">
        <f t="shared" si="1"/>
        <v>40</v>
      </c>
      <c r="AG57" s="30">
        <f t="shared" si="4"/>
        <v>56</v>
      </c>
      <c r="AH57" s="31">
        <f t="shared" si="2"/>
        <v>0.24347826086956523</v>
      </c>
      <c r="AI57" s="32"/>
    </row>
    <row r="58" spans="1:41" x14ac:dyDescent="0.2">
      <c r="A58" s="22">
        <v>54</v>
      </c>
      <c r="B58" s="23" t="s">
        <v>39</v>
      </c>
      <c r="C58" s="24">
        <v>12</v>
      </c>
      <c r="D58" s="25" t="s">
        <v>101</v>
      </c>
      <c r="E58" s="24" t="s">
        <v>45</v>
      </c>
      <c r="F58" s="24">
        <v>94</v>
      </c>
      <c r="G58" s="37">
        <v>39970</v>
      </c>
      <c r="H58" s="23" t="s">
        <v>42</v>
      </c>
      <c r="I58" s="35">
        <v>7</v>
      </c>
      <c r="J58" s="28">
        <v>5</v>
      </c>
      <c r="K58" s="28">
        <v>2</v>
      </c>
      <c r="L58" s="28">
        <v>0</v>
      </c>
      <c r="M58" s="29">
        <v>3</v>
      </c>
      <c r="N58" s="28">
        <v>0</v>
      </c>
      <c r="O58" s="28">
        <v>3</v>
      </c>
      <c r="P58" s="28">
        <v>5</v>
      </c>
      <c r="Q58" s="28">
        <v>0</v>
      </c>
      <c r="R58" s="28">
        <v>0</v>
      </c>
      <c r="S58" s="28">
        <v>8</v>
      </c>
      <c r="T58" s="28">
        <v>6</v>
      </c>
      <c r="U58" s="28">
        <v>6</v>
      </c>
      <c r="V58" s="28">
        <v>0</v>
      </c>
      <c r="W58" s="28">
        <v>6</v>
      </c>
      <c r="X58" s="28">
        <v>0</v>
      </c>
      <c r="Y58" s="28">
        <f t="shared" si="0"/>
        <v>39</v>
      </c>
      <c r="Z58" s="30">
        <f t="shared" si="3"/>
        <v>44</v>
      </c>
      <c r="AA58" s="28">
        <v>0</v>
      </c>
      <c r="AB58" s="28">
        <v>0</v>
      </c>
      <c r="AC58" s="28">
        <v>0</v>
      </c>
      <c r="AD58" s="28">
        <v>10</v>
      </c>
      <c r="AE58" s="28">
        <v>0</v>
      </c>
      <c r="AF58" s="30">
        <f t="shared" si="1"/>
        <v>10</v>
      </c>
      <c r="AG58" s="30">
        <f t="shared" si="4"/>
        <v>54</v>
      </c>
      <c r="AH58" s="31">
        <f t="shared" si="2"/>
        <v>0.23478260869565218</v>
      </c>
      <c r="AI58" s="32"/>
    </row>
    <row r="59" spans="1:41" x14ac:dyDescent="0.2">
      <c r="A59" s="22">
        <v>55</v>
      </c>
      <c r="B59" s="23" t="s">
        <v>39</v>
      </c>
      <c r="C59" s="24">
        <v>52</v>
      </c>
      <c r="D59" s="25" t="s">
        <v>102</v>
      </c>
      <c r="E59" s="24" t="s">
        <v>45</v>
      </c>
      <c r="F59" s="24">
        <v>47</v>
      </c>
      <c r="G59" s="36">
        <v>39696</v>
      </c>
      <c r="H59" s="23" t="s">
        <v>42</v>
      </c>
      <c r="I59" s="24">
        <v>8</v>
      </c>
      <c r="J59" s="28">
        <v>3</v>
      </c>
      <c r="K59" s="28">
        <v>0</v>
      </c>
      <c r="L59" s="28">
        <v>0</v>
      </c>
      <c r="M59" s="29">
        <v>6</v>
      </c>
      <c r="N59" s="28">
        <v>0</v>
      </c>
      <c r="O59" s="28">
        <v>0</v>
      </c>
      <c r="P59" s="28">
        <v>2</v>
      </c>
      <c r="Q59" s="28">
        <v>0</v>
      </c>
      <c r="R59" s="28">
        <v>0</v>
      </c>
      <c r="S59" s="28">
        <v>6</v>
      </c>
      <c r="T59" s="28">
        <v>0</v>
      </c>
      <c r="U59" s="28">
        <v>4</v>
      </c>
      <c r="V59" s="28">
        <v>0</v>
      </c>
      <c r="W59" s="28">
        <v>8</v>
      </c>
      <c r="X59" s="28">
        <v>0</v>
      </c>
      <c r="Y59" s="28">
        <f t="shared" si="0"/>
        <v>26</v>
      </c>
      <c r="Z59" s="30">
        <f t="shared" si="3"/>
        <v>29</v>
      </c>
      <c r="AA59" s="28">
        <v>0</v>
      </c>
      <c r="AB59" s="28">
        <v>10</v>
      </c>
      <c r="AC59" s="28">
        <v>0</v>
      </c>
      <c r="AD59" s="28">
        <v>10</v>
      </c>
      <c r="AE59" s="28">
        <v>5</v>
      </c>
      <c r="AF59" s="30">
        <f t="shared" si="1"/>
        <v>25</v>
      </c>
      <c r="AG59" s="30">
        <f t="shared" si="4"/>
        <v>54</v>
      </c>
      <c r="AH59" s="31">
        <f t="shared" si="2"/>
        <v>0.23478260869565218</v>
      </c>
      <c r="AI59" s="32"/>
    </row>
    <row r="60" spans="1:41" x14ac:dyDescent="0.2">
      <c r="A60" s="22">
        <v>56</v>
      </c>
      <c r="B60" s="23" t="s">
        <v>39</v>
      </c>
      <c r="C60" s="25">
        <v>1</v>
      </c>
      <c r="D60" s="25" t="s">
        <v>103</v>
      </c>
      <c r="E60" s="24" t="s">
        <v>45</v>
      </c>
      <c r="F60" s="24">
        <v>44</v>
      </c>
      <c r="G60" s="37">
        <v>40106</v>
      </c>
      <c r="H60" s="23" t="s">
        <v>42</v>
      </c>
      <c r="I60" s="35">
        <v>7</v>
      </c>
      <c r="J60" s="28">
        <v>3</v>
      </c>
      <c r="K60" s="28">
        <v>0</v>
      </c>
      <c r="L60" s="28">
        <v>6</v>
      </c>
      <c r="M60" s="29">
        <v>9</v>
      </c>
      <c r="N60" s="28">
        <v>0</v>
      </c>
      <c r="O60" s="28">
        <v>0</v>
      </c>
      <c r="P60" s="28">
        <v>1</v>
      </c>
      <c r="Q60" s="28">
        <v>2</v>
      </c>
      <c r="R60" s="28">
        <v>0</v>
      </c>
      <c r="S60" s="28">
        <v>8</v>
      </c>
      <c r="T60" s="28">
        <v>0</v>
      </c>
      <c r="U60" s="28">
        <v>4</v>
      </c>
      <c r="V60" s="28">
        <v>0</v>
      </c>
      <c r="W60" s="28">
        <v>0</v>
      </c>
      <c r="X60" s="28">
        <v>0</v>
      </c>
      <c r="Y60" s="28">
        <f t="shared" si="0"/>
        <v>30</v>
      </c>
      <c r="Z60" s="30">
        <f t="shared" si="3"/>
        <v>33</v>
      </c>
      <c r="AA60" s="28">
        <v>0</v>
      </c>
      <c r="AB60" s="28">
        <v>10</v>
      </c>
      <c r="AC60" s="28">
        <v>0</v>
      </c>
      <c r="AD60" s="28">
        <v>10</v>
      </c>
      <c r="AE60" s="28">
        <v>0</v>
      </c>
      <c r="AF60" s="30">
        <f t="shared" si="1"/>
        <v>20</v>
      </c>
      <c r="AG60" s="30">
        <f t="shared" si="4"/>
        <v>53</v>
      </c>
      <c r="AH60" s="31">
        <f t="shared" si="2"/>
        <v>0.23043478260869565</v>
      </c>
      <c r="AI60" s="32"/>
    </row>
    <row r="61" spans="1:41" x14ac:dyDescent="0.2">
      <c r="A61" s="22">
        <v>57</v>
      </c>
      <c r="B61" s="38" t="s">
        <v>74</v>
      </c>
      <c r="C61" s="25">
        <v>21</v>
      </c>
      <c r="D61" s="25" t="s">
        <v>104</v>
      </c>
      <c r="E61" s="35" t="s">
        <v>41</v>
      </c>
      <c r="F61" s="35">
        <v>91</v>
      </c>
      <c r="G61" s="36">
        <v>39480</v>
      </c>
      <c r="H61" s="23" t="s">
        <v>42</v>
      </c>
      <c r="I61" s="24">
        <v>8</v>
      </c>
      <c r="J61" s="28">
        <v>3</v>
      </c>
      <c r="K61" s="28">
        <v>0</v>
      </c>
      <c r="L61" s="28">
        <v>0</v>
      </c>
      <c r="M61" s="29">
        <v>9</v>
      </c>
      <c r="N61" s="28">
        <v>0</v>
      </c>
      <c r="O61" s="28">
        <v>3</v>
      </c>
      <c r="P61" s="28">
        <v>3</v>
      </c>
      <c r="Q61" s="28">
        <v>2</v>
      </c>
      <c r="R61" s="28">
        <v>0</v>
      </c>
      <c r="S61" s="28">
        <v>1</v>
      </c>
      <c r="T61" s="28">
        <v>0</v>
      </c>
      <c r="U61" s="28">
        <v>0</v>
      </c>
      <c r="V61" s="28">
        <v>0</v>
      </c>
      <c r="W61" s="28">
        <v>2</v>
      </c>
      <c r="X61" s="28">
        <v>0</v>
      </c>
      <c r="Y61" s="28">
        <f t="shared" si="0"/>
        <v>20</v>
      </c>
      <c r="Z61" s="30">
        <f t="shared" si="3"/>
        <v>23</v>
      </c>
      <c r="AA61" s="28">
        <v>15</v>
      </c>
      <c r="AB61" s="28">
        <v>5</v>
      </c>
      <c r="AC61" s="28">
        <v>0</v>
      </c>
      <c r="AD61" s="28">
        <v>10</v>
      </c>
      <c r="AE61" s="28">
        <v>0</v>
      </c>
      <c r="AF61" s="30">
        <f t="shared" si="1"/>
        <v>30</v>
      </c>
      <c r="AG61" s="30">
        <f t="shared" si="4"/>
        <v>53</v>
      </c>
      <c r="AH61" s="31">
        <f t="shared" si="2"/>
        <v>0.23043478260869565</v>
      </c>
      <c r="AI61" s="32"/>
    </row>
    <row r="62" spans="1:41" x14ac:dyDescent="0.2">
      <c r="A62" s="22">
        <v>58</v>
      </c>
      <c r="B62" s="38" t="s">
        <v>74</v>
      </c>
      <c r="C62" s="24">
        <v>10</v>
      </c>
      <c r="D62" s="25" t="s">
        <v>105</v>
      </c>
      <c r="E62" s="45" t="s">
        <v>45</v>
      </c>
      <c r="F62" s="45">
        <v>26</v>
      </c>
      <c r="G62" s="46">
        <v>39768</v>
      </c>
      <c r="H62" s="23" t="s">
        <v>42</v>
      </c>
      <c r="I62" s="35">
        <v>7</v>
      </c>
      <c r="J62" s="28">
        <v>3</v>
      </c>
      <c r="K62" s="28">
        <v>0</v>
      </c>
      <c r="L62" s="28">
        <v>0</v>
      </c>
      <c r="M62" s="29">
        <v>0</v>
      </c>
      <c r="N62" s="28">
        <v>0</v>
      </c>
      <c r="O62" s="28">
        <v>2</v>
      </c>
      <c r="P62" s="28">
        <v>0</v>
      </c>
      <c r="Q62" s="28">
        <v>0</v>
      </c>
      <c r="R62" s="28">
        <v>0</v>
      </c>
      <c r="S62" s="28">
        <v>2</v>
      </c>
      <c r="T62" s="28">
        <v>0</v>
      </c>
      <c r="U62" s="28">
        <v>2</v>
      </c>
      <c r="V62" s="28">
        <v>0</v>
      </c>
      <c r="W62" s="28">
        <v>6</v>
      </c>
      <c r="X62" s="28">
        <v>2</v>
      </c>
      <c r="Y62" s="28">
        <f t="shared" si="0"/>
        <v>14</v>
      </c>
      <c r="Z62" s="30">
        <f t="shared" si="3"/>
        <v>17</v>
      </c>
      <c r="AA62" s="28">
        <v>0</v>
      </c>
      <c r="AB62" s="28">
        <v>20</v>
      </c>
      <c r="AC62" s="28">
        <v>0</v>
      </c>
      <c r="AD62" s="28">
        <v>10</v>
      </c>
      <c r="AE62" s="28">
        <v>5</v>
      </c>
      <c r="AF62" s="30">
        <f t="shared" si="1"/>
        <v>35</v>
      </c>
      <c r="AG62" s="30">
        <f t="shared" si="4"/>
        <v>52</v>
      </c>
      <c r="AH62" s="31">
        <f t="shared" si="2"/>
        <v>0.22608695652173913</v>
      </c>
      <c r="AI62" s="32"/>
    </row>
    <row r="63" spans="1:41" x14ac:dyDescent="0.2">
      <c r="A63" s="22">
        <v>59</v>
      </c>
      <c r="B63" s="23" t="s">
        <v>39</v>
      </c>
      <c r="C63" s="25">
        <v>63</v>
      </c>
      <c r="D63" s="25" t="s">
        <v>106</v>
      </c>
      <c r="E63" s="26" t="s">
        <v>45</v>
      </c>
      <c r="F63" s="26">
        <v>70</v>
      </c>
      <c r="G63" s="27">
        <v>39625</v>
      </c>
      <c r="H63" s="23" t="s">
        <v>42</v>
      </c>
      <c r="I63" s="24">
        <v>8</v>
      </c>
      <c r="J63" s="28">
        <v>3</v>
      </c>
      <c r="K63" s="28">
        <v>0</v>
      </c>
      <c r="L63" s="28">
        <v>0</v>
      </c>
      <c r="M63" s="29">
        <v>3</v>
      </c>
      <c r="N63" s="28">
        <v>2</v>
      </c>
      <c r="O63" s="28">
        <v>0</v>
      </c>
      <c r="P63" s="28">
        <v>2</v>
      </c>
      <c r="Q63" s="28">
        <v>2</v>
      </c>
      <c r="R63" s="28">
        <v>0</v>
      </c>
      <c r="S63" s="28">
        <v>8</v>
      </c>
      <c r="T63" s="28">
        <v>0</v>
      </c>
      <c r="U63" s="28">
        <v>2</v>
      </c>
      <c r="V63" s="28">
        <v>0</v>
      </c>
      <c r="W63" s="28">
        <v>0</v>
      </c>
      <c r="X63" s="28">
        <v>0</v>
      </c>
      <c r="Y63" s="28">
        <f t="shared" si="0"/>
        <v>19</v>
      </c>
      <c r="Z63" s="30">
        <f t="shared" si="3"/>
        <v>22</v>
      </c>
      <c r="AA63" s="28">
        <v>5</v>
      </c>
      <c r="AB63" s="28">
        <v>10</v>
      </c>
      <c r="AC63" s="28">
        <v>0</v>
      </c>
      <c r="AD63" s="28">
        <v>10</v>
      </c>
      <c r="AE63" s="28">
        <v>5</v>
      </c>
      <c r="AF63" s="30">
        <f t="shared" si="1"/>
        <v>30</v>
      </c>
      <c r="AG63" s="30">
        <f t="shared" si="4"/>
        <v>52</v>
      </c>
      <c r="AH63" s="31">
        <f t="shared" si="2"/>
        <v>0.22608695652173913</v>
      </c>
      <c r="AI63" s="32"/>
    </row>
    <row r="64" spans="1:41" x14ac:dyDescent="0.2">
      <c r="A64" s="22">
        <v>60</v>
      </c>
      <c r="B64" s="23" t="s">
        <v>39</v>
      </c>
      <c r="C64" s="25">
        <v>67</v>
      </c>
      <c r="D64" s="25" t="s">
        <v>107</v>
      </c>
      <c r="E64" s="24" t="s">
        <v>45</v>
      </c>
      <c r="F64" s="24">
        <v>35</v>
      </c>
      <c r="G64" s="36">
        <v>39645</v>
      </c>
      <c r="H64" s="23" t="s">
        <v>42</v>
      </c>
      <c r="I64" s="24">
        <v>8</v>
      </c>
      <c r="J64" s="28">
        <v>3</v>
      </c>
      <c r="K64" s="28">
        <v>0</v>
      </c>
      <c r="L64" s="28">
        <v>0</v>
      </c>
      <c r="M64" s="29">
        <v>0</v>
      </c>
      <c r="N64" s="28">
        <v>0</v>
      </c>
      <c r="O64" s="28">
        <v>0</v>
      </c>
      <c r="P64" s="28">
        <v>0</v>
      </c>
      <c r="Q64" s="28">
        <v>4</v>
      </c>
      <c r="R64" s="28">
        <v>0</v>
      </c>
      <c r="S64" s="28">
        <v>6</v>
      </c>
      <c r="T64" s="28">
        <v>0</v>
      </c>
      <c r="U64" s="28">
        <v>2</v>
      </c>
      <c r="V64" s="28">
        <v>0</v>
      </c>
      <c r="W64" s="28">
        <v>6</v>
      </c>
      <c r="X64" s="28">
        <v>0</v>
      </c>
      <c r="Y64" s="28">
        <f t="shared" si="0"/>
        <v>18</v>
      </c>
      <c r="Z64" s="30">
        <f t="shared" si="3"/>
        <v>21</v>
      </c>
      <c r="AA64" s="28">
        <v>0</v>
      </c>
      <c r="AB64" s="28">
        <v>20</v>
      </c>
      <c r="AC64" s="28">
        <v>0</v>
      </c>
      <c r="AD64" s="28">
        <v>10</v>
      </c>
      <c r="AE64" s="28">
        <v>0</v>
      </c>
      <c r="AF64" s="30">
        <f t="shared" si="1"/>
        <v>30</v>
      </c>
      <c r="AG64" s="30">
        <f t="shared" si="4"/>
        <v>51</v>
      </c>
      <c r="AH64" s="31">
        <f t="shared" si="2"/>
        <v>0.22173913043478261</v>
      </c>
      <c r="AI64" s="32"/>
    </row>
    <row r="65" spans="1:35" x14ac:dyDescent="0.2">
      <c r="A65" s="22">
        <v>61</v>
      </c>
      <c r="B65" s="23" t="s">
        <v>39</v>
      </c>
      <c r="C65" s="25">
        <v>23</v>
      </c>
      <c r="D65" s="25" t="s">
        <v>108</v>
      </c>
      <c r="E65" s="24" t="s">
        <v>45</v>
      </c>
      <c r="F65" s="24">
        <v>47</v>
      </c>
      <c r="G65" s="36">
        <v>39665</v>
      </c>
      <c r="H65" s="23" t="s">
        <v>42</v>
      </c>
      <c r="I65" s="24">
        <v>8</v>
      </c>
      <c r="J65" s="28">
        <v>2</v>
      </c>
      <c r="K65" s="28">
        <v>0</v>
      </c>
      <c r="L65" s="28">
        <v>0</v>
      </c>
      <c r="M65" s="29">
        <v>4</v>
      </c>
      <c r="N65" s="28">
        <v>0</v>
      </c>
      <c r="O65" s="28">
        <v>0</v>
      </c>
      <c r="P65" s="28">
        <v>1</v>
      </c>
      <c r="Q65" s="28">
        <v>0</v>
      </c>
      <c r="R65" s="28">
        <v>2</v>
      </c>
      <c r="S65" s="28">
        <v>10</v>
      </c>
      <c r="T65" s="28">
        <v>0</v>
      </c>
      <c r="U65" s="28">
        <v>2</v>
      </c>
      <c r="V65" s="28">
        <v>4</v>
      </c>
      <c r="W65" s="28">
        <v>8</v>
      </c>
      <c r="X65" s="28">
        <v>2</v>
      </c>
      <c r="Y65" s="28">
        <f t="shared" si="0"/>
        <v>33</v>
      </c>
      <c r="Z65" s="30">
        <f t="shared" si="3"/>
        <v>35</v>
      </c>
      <c r="AA65" s="28">
        <v>0</v>
      </c>
      <c r="AB65" s="28">
        <v>0</v>
      </c>
      <c r="AC65" s="28">
        <v>0</v>
      </c>
      <c r="AD65" s="28">
        <v>10</v>
      </c>
      <c r="AE65" s="28">
        <v>5</v>
      </c>
      <c r="AF65" s="30">
        <f t="shared" si="1"/>
        <v>15</v>
      </c>
      <c r="AG65" s="30">
        <f t="shared" si="4"/>
        <v>50</v>
      </c>
      <c r="AH65" s="31">
        <f t="shared" si="2"/>
        <v>0.21739130434782608</v>
      </c>
      <c r="AI65" s="32"/>
    </row>
    <row r="66" spans="1:35" x14ac:dyDescent="0.2">
      <c r="A66" s="22">
        <v>62</v>
      </c>
      <c r="B66" s="23" t="s">
        <v>39</v>
      </c>
      <c r="C66" s="25">
        <v>71</v>
      </c>
      <c r="D66" s="25" t="s">
        <v>109</v>
      </c>
      <c r="E66" s="24" t="s">
        <v>45</v>
      </c>
      <c r="F66" s="24">
        <v>62</v>
      </c>
      <c r="G66" s="36">
        <v>39503</v>
      </c>
      <c r="H66" s="23" t="s">
        <v>42</v>
      </c>
      <c r="I66" s="24">
        <v>8</v>
      </c>
      <c r="J66" s="28">
        <v>6</v>
      </c>
      <c r="K66" s="28">
        <v>2</v>
      </c>
      <c r="L66" s="28">
        <v>2</v>
      </c>
      <c r="M66" s="29">
        <v>0</v>
      </c>
      <c r="N66" s="28">
        <v>2</v>
      </c>
      <c r="O66" s="28">
        <v>0</v>
      </c>
      <c r="P66" s="28">
        <v>0</v>
      </c>
      <c r="Q66" s="28">
        <v>2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f t="shared" si="0"/>
        <v>8</v>
      </c>
      <c r="Z66" s="30">
        <f t="shared" si="3"/>
        <v>14</v>
      </c>
      <c r="AA66" s="28">
        <v>0</v>
      </c>
      <c r="AB66" s="28">
        <v>20</v>
      </c>
      <c r="AC66" s="28">
        <v>0</v>
      </c>
      <c r="AD66" s="28">
        <v>10</v>
      </c>
      <c r="AE66" s="28">
        <v>5</v>
      </c>
      <c r="AF66" s="30">
        <f t="shared" si="1"/>
        <v>35</v>
      </c>
      <c r="AG66" s="30">
        <f t="shared" si="4"/>
        <v>49</v>
      </c>
      <c r="AH66" s="31">
        <f t="shared" si="2"/>
        <v>0.21304347826086956</v>
      </c>
      <c r="AI66" s="32"/>
    </row>
    <row r="67" spans="1:35" x14ac:dyDescent="0.2">
      <c r="A67" s="22">
        <v>63</v>
      </c>
      <c r="B67" s="23" t="s">
        <v>39</v>
      </c>
      <c r="C67" s="24">
        <v>6</v>
      </c>
      <c r="D67" s="25" t="s">
        <v>110</v>
      </c>
      <c r="E67" s="24" t="s">
        <v>45</v>
      </c>
      <c r="F67" s="24">
        <v>44</v>
      </c>
      <c r="G67" s="37">
        <v>40147</v>
      </c>
      <c r="H67" s="23" t="s">
        <v>42</v>
      </c>
      <c r="I67" s="35">
        <v>7</v>
      </c>
      <c r="J67" s="28">
        <v>4</v>
      </c>
      <c r="K67" s="28">
        <v>0</v>
      </c>
      <c r="L67" s="28">
        <v>0</v>
      </c>
      <c r="M67" s="29">
        <v>2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4</v>
      </c>
      <c r="T67" s="28">
        <v>0</v>
      </c>
      <c r="U67" s="28">
        <v>2</v>
      </c>
      <c r="V67" s="28">
        <v>0</v>
      </c>
      <c r="W67" s="28">
        <v>8</v>
      </c>
      <c r="X67" s="28">
        <v>2</v>
      </c>
      <c r="Y67" s="28">
        <f t="shared" si="0"/>
        <v>18</v>
      </c>
      <c r="Z67" s="30">
        <f t="shared" si="3"/>
        <v>22</v>
      </c>
      <c r="AA67" s="28">
        <v>0</v>
      </c>
      <c r="AB67" s="28">
        <v>10</v>
      </c>
      <c r="AC67" s="28">
        <v>0</v>
      </c>
      <c r="AD67" s="28">
        <v>10</v>
      </c>
      <c r="AE67" s="28">
        <v>0</v>
      </c>
      <c r="AF67" s="30">
        <f t="shared" si="1"/>
        <v>20</v>
      </c>
      <c r="AG67" s="30">
        <f t="shared" si="4"/>
        <v>42</v>
      </c>
      <c r="AH67" s="31">
        <f t="shared" si="2"/>
        <v>0.18260869565217391</v>
      </c>
      <c r="AI67" s="32"/>
    </row>
    <row r="68" spans="1:35" x14ac:dyDescent="0.2">
      <c r="A68" s="22">
        <v>64</v>
      </c>
      <c r="B68" s="23" t="s">
        <v>39</v>
      </c>
      <c r="C68" s="25">
        <v>65</v>
      </c>
      <c r="D68" s="25" t="s">
        <v>111</v>
      </c>
      <c r="E68" s="24" t="s">
        <v>41</v>
      </c>
      <c r="F68" s="24">
        <v>44</v>
      </c>
      <c r="G68" s="37">
        <v>39743</v>
      </c>
      <c r="H68" s="23" t="s">
        <v>42</v>
      </c>
      <c r="I68" s="24">
        <v>8</v>
      </c>
      <c r="J68" s="28">
        <v>2</v>
      </c>
      <c r="K68" s="28">
        <v>0</v>
      </c>
      <c r="L68" s="28">
        <v>0</v>
      </c>
      <c r="M68" s="29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f t="shared" si="0"/>
        <v>0</v>
      </c>
      <c r="Z68" s="30">
        <f t="shared" si="3"/>
        <v>2</v>
      </c>
      <c r="AA68" s="28">
        <v>0</v>
      </c>
      <c r="AB68" s="28">
        <v>10</v>
      </c>
      <c r="AC68" s="28">
        <v>10</v>
      </c>
      <c r="AD68" s="28">
        <v>15</v>
      </c>
      <c r="AE68" s="28">
        <v>5</v>
      </c>
      <c r="AF68" s="30">
        <f t="shared" si="1"/>
        <v>40</v>
      </c>
      <c r="AG68" s="30">
        <f t="shared" si="4"/>
        <v>42</v>
      </c>
      <c r="AH68" s="31">
        <f t="shared" si="2"/>
        <v>0.18260869565217391</v>
      </c>
      <c r="AI68" s="32"/>
    </row>
    <row r="69" spans="1:35" x14ac:dyDescent="0.2">
      <c r="A69" s="22">
        <v>65</v>
      </c>
      <c r="B69" s="23" t="s">
        <v>39</v>
      </c>
      <c r="C69" s="24">
        <v>4</v>
      </c>
      <c r="D69" s="25" t="s">
        <v>112</v>
      </c>
      <c r="E69" s="24" t="s">
        <v>41</v>
      </c>
      <c r="F69" s="24">
        <v>44</v>
      </c>
      <c r="G69" s="37">
        <v>39952</v>
      </c>
      <c r="H69" s="23" t="s">
        <v>42</v>
      </c>
      <c r="I69" s="35">
        <v>7</v>
      </c>
      <c r="J69" s="28">
        <v>2</v>
      </c>
      <c r="K69" s="28">
        <v>0</v>
      </c>
      <c r="L69" s="28">
        <v>0</v>
      </c>
      <c r="M69" s="29">
        <v>3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6</v>
      </c>
      <c r="X69" s="28">
        <v>0</v>
      </c>
      <c r="Y69" s="28">
        <f t="shared" ref="Y69:Y72" si="5">SUM(K69:X69)</f>
        <v>9</v>
      </c>
      <c r="Z69" s="30">
        <f t="shared" si="3"/>
        <v>11</v>
      </c>
      <c r="AA69" s="28">
        <v>0</v>
      </c>
      <c r="AB69" s="28">
        <v>10</v>
      </c>
      <c r="AC69" s="28">
        <v>0</v>
      </c>
      <c r="AD69" s="28">
        <v>15</v>
      </c>
      <c r="AE69" s="28">
        <v>0</v>
      </c>
      <c r="AF69" s="30">
        <v>25</v>
      </c>
      <c r="AG69" s="30">
        <f t="shared" si="4"/>
        <v>36</v>
      </c>
      <c r="AH69" s="31">
        <f t="shared" ref="AH69:AH72" si="6">AG69/230</f>
        <v>0.15652173913043479</v>
      </c>
      <c r="AI69" s="32"/>
    </row>
    <row r="70" spans="1:35" x14ac:dyDescent="0.2">
      <c r="A70" s="22">
        <v>66</v>
      </c>
      <c r="B70" s="38" t="s">
        <v>74</v>
      </c>
      <c r="C70" s="25">
        <v>45</v>
      </c>
      <c r="D70" s="25" t="s">
        <v>113</v>
      </c>
      <c r="E70" s="24" t="s">
        <v>41</v>
      </c>
      <c r="F70" s="35">
        <v>1</v>
      </c>
      <c r="G70" s="36">
        <v>39780</v>
      </c>
      <c r="H70" s="23" t="s">
        <v>42</v>
      </c>
      <c r="I70" s="24">
        <v>8</v>
      </c>
      <c r="J70" s="28">
        <v>2</v>
      </c>
      <c r="K70" s="28">
        <v>0</v>
      </c>
      <c r="L70" s="28">
        <v>0</v>
      </c>
      <c r="M70" s="29">
        <v>0</v>
      </c>
      <c r="N70" s="28">
        <v>0</v>
      </c>
      <c r="O70" s="28">
        <v>0</v>
      </c>
      <c r="P70" s="28">
        <v>4</v>
      </c>
      <c r="Q70" s="28">
        <v>0</v>
      </c>
      <c r="R70" s="28">
        <v>0</v>
      </c>
      <c r="S70" s="28">
        <v>6</v>
      </c>
      <c r="T70" s="28">
        <v>0</v>
      </c>
      <c r="U70" s="28">
        <v>4</v>
      </c>
      <c r="V70" s="28">
        <v>0</v>
      </c>
      <c r="W70" s="28">
        <v>6</v>
      </c>
      <c r="X70" s="28">
        <v>2</v>
      </c>
      <c r="Y70" s="28">
        <f t="shared" si="5"/>
        <v>22</v>
      </c>
      <c r="Z70" s="30">
        <f t="shared" ref="Z70:Z72" si="7">J70+Y70</f>
        <v>24</v>
      </c>
      <c r="AA70" s="28">
        <v>0</v>
      </c>
      <c r="AB70" s="28">
        <v>0</v>
      </c>
      <c r="AC70" s="28">
        <v>0</v>
      </c>
      <c r="AD70" s="28">
        <v>10</v>
      </c>
      <c r="AE70" s="28">
        <v>0</v>
      </c>
      <c r="AF70" s="30">
        <f>SUM(AA70:AE70)</f>
        <v>10</v>
      </c>
      <c r="AG70" s="30">
        <f t="shared" ref="AG70:AG72" si="8">Z70+AF70</f>
        <v>34</v>
      </c>
      <c r="AH70" s="31">
        <f t="shared" si="6"/>
        <v>0.14782608695652175</v>
      </c>
      <c r="AI70" s="32"/>
    </row>
    <row r="71" spans="1:35" x14ac:dyDescent="0.2">
      <c r="A71" s="22">
        <v>67</v>
      </c>
      <c r="B71" s="23" t="s">
        <v>39</v>
      </c>
      <c r="C71" s="25">
        <v>31</v>
      </c>
      <c r="D71" s="25" t="s">
        <v>114</v>
      </c>
      <c r="E71" s="24" t="s">
        <v>41</v>
      </c>
      <c r="F71" s="24">
        <v>47</v>
      </c>
      <c r="G71" s="36">
        <v>39624</v>
      </c>
      <c r="H71" s="23" t="s">
        <v>42</v>
      </c>
      <c r="I71" s="24">
        <v>8</v>
      </c>
      <c r="J71" s="28">
        <v>4</v>
      </c>
      <c r="K71" s="28">
        <v>0</v>
      </c>
      <c r="L71" s="28">
        <v>0</v>
      </c>
      <c r="M71" s="29">
        <v>0</v>
      </c>
      <c r="N71" s="28">
        <v>0</v>
      </c>
      <c r="O71" s="28">
        <v>3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4</v>
      </c>
      <c r="V71" s="28">
        <v>0</v>
      </c>
      <c r="W71" s="28">
        <v>8</v>
      </c>
      <c r="X71" s="28">
        <v>0</v>
      </c>
      <c r="Y71" s="28">
        <f t="shared" si="5"/>
        <v>15</v>
      </c>
      <c r="Z71" s="30">
        <f t="shared" si="7"/>
        <v>19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30">
        <f>SUM(AA71:AE71)</f>
        <v>0</v>
      </c>
      <c r="AG71" s="30">
        <f t="shared" si="8"/>
        <v>19</v>
      </c>
      <c r="AH71" s="31">
        <f t="shared" si="6"/>
        <v>8.2608695652173908E-2</v>
      </c>
      <c r="AI71" s="32"/>
    </row>
    <row r="72" spans="1:35" x14ac:dyDescent="0.2">
      <c r="A72" s="22">
        <v>68</v>
      </c>
      <c r="B72" s="47" t="s">
        <v>51</v>
      </c>
      <c r="C72" s="24">
        <v>74</v>
      </c>
      <c r="D72" s="25" t="s">
        <v>115</v>
      </c>
      <c r="E72" s="48" t="s">
        <v>41</v>
      </c>
      <c r="F72" s="48">
        <v>55</v>
      </c>
      <c r="G72" s="49">
        <v>39644</v>
      </c>
      <c r="H72" s="23" t="s">
        <v>42</v>
      </c>
      <c r="I72" s="50">
        <v>8</v>
      </c>
      <c r="J72" s="28">
        <v>2</v>
      </c>
      <c r="K72" s="28">
        <v>0</v>
      </c>
      <c r="L72" s="28">
        <v>0</v>
      </c>
      <c r="M72" s="29">
        <v>0</v>
      </c>
      <c r="N72" s="28">
        <v>0</v>
      </c>
      <c r="O72" s="28">
        <v>0</v>
      </c>
      <c r="P72" s="28">
        <v>0</v>
      </c>
      <c r="Q72" s="28">
        <v>2</v>
      </c>
      <c r="R72" s="28">
        <v>0</v>
      </c>
      <c r="S72" s="28">
        <v>8</v>
      </c>
      <c r="T72" s="28">
        <v>0</v>
      </c>
      <c r="U72" s="28">
        <v>0</v>
      </c>
      <c r="V72" s="28">
        <v>0</v>
      </c>
      <c r="W72" s="28">
        <v>6</v>
      </c>
      <c r="X72" s="28">
        <v>0</v>
      </c>
      <c r="Y72" s="28">
        <f t="shared" si="5"/>
        <v>16</v>
      </c>
      <c r="Z72" s="30">
        <f t="shared" si="7"/>
        <v>18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30">
        <f>SUM(AA72:AE72)</f>
        <v>0</v>
      </c>
      <c r="AG72" s="30">
        <f t="shared" si="8"/>
        <v>18</v>
      </c>
      <c r="AH72" s="31">
        <f t="shared" si="6"/>
        <v>7.8260869565217397E-2</v>
      </c>
      <c r="AI72" s="32"/>
    </row>
    <row r="73" spans="1:35" x14ac:dyDescent="0.2">
      <c r="A73" s="22">
        <v>69</v>
      </c>
      <c r="B73" s="38" t="s">
        <v>51</v>
      </c>
      <c r="C73" s="24">
        <v>2</v>
      </c>
      <c r="D73" s="25" t="s">
        <v>116</v>
      </c>
      <c r="E73" s="35" t="s">
        <v>45</v>
      </c>
      <c r="F73" s="35">
        <v>55</v>
      </c>
      <c r="G73" s="37">
        <v>40032</v>
      </c>
      <c r="H73" s="23" t="s">
        <v>42</v>
      </c>
      <c r="I73" s="35">
        <v>7</v>
      </c>
      <c r="J73" s="28"/>
      <c r="K73" s="28"/>
      <c r="L73" s="28"/>
      <c r="M73" s="29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30"/>
      <c r="AA73" s="28"/>
      <c r="AB73" s="28"/>
      <c r="AC73" s="28"/>
      <c r="AD73" s="28"/>
      <c r="AE73" s="28"/>
      <c r="AF73" s="30"/>
      <c r="AG73" s="30"/>
      <c r="AH73" s="31"/>
      <c r="AI73" s="32"/>
    </row>
    <row r="74" spans="1:35" x14ac:dyDescent="0.2">
      <c r="A74" s="22">
        <v>70</v>
      </c>
      <c r="B74" s="38" t="s">
        <v>51</v>
      </c>
      <c r="C74" s="25">
        <v>3</v>
      </c>
      <c r="D74" s="25" t="s">
        <v>117</v>
      </c>
      <c r="E74" s="35" t="s">
        <v>45</v>
      </c>
      <c r="F74" s="35">
        <v>55</v>
      </c>
      <c r="G74" s="37">
        <v>39841</v>
      </c>
      <c r="H74" s="23" t="s">
        <v>42</v>
      </c>
      <c r="I74" s="35">
        <v>7</v>
      </c>
      <c r="J74" s="28"/>
      <c r="K74" s="28"/>
      <c r="L74" s="28"/>
      <c r="M74" s="29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30"/>
      <c r="AA74" s="28"/>
      <c r="AB74" s="28"/>
      <c r="AC74" s="28"/>
      <c r="AD74" s="28"/>
      <c r="AE74" s="28"/>
      <c r="AF74" s="30"/>
      <c r="AG74" s="30"/>
      <c r="AH74" s="31"/>
      <c r="AI74" s="32"/>
    </row>
    <row r="75" spans="1:35" x14ac:dyDescent="0.2">
      <c r="A75" s="22">
        <v>71</v>
      </c>
      <c r="B75" s="38" t="s">
        <v>51</v>
      </c>
      <c r="C75" s="24">
        <v>8</v>
      </c>
      <c r="D75" s="25" t="s">
        <v>118</v>
      </c>
      <c r="E75" s="51" t="s">
        <v>45</v>
      </c>
      <c r="F75" s="35">
        <v>55</v>
      </c>
      <c r="G75" s="36">
        <v>39754</v>
      </c>
      <c r="H75" s="23" t="s">
        <v>42</v>
      </c>
      <c r="I75" s="35">
        <v>7</v>
      </c>
      <c r="J75" s="28"/>
      <c r="K75" s="28"/>
      <c r="L75" s="28"/>
      <c r="M75" s="29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30"/>
      <c r="AA75" s="28"/>
      <c r="AB75" s="28"/>
      <c r="AC75" s="28"/>
      <c r="AD75" s="28"/>
      <c r="AE75" s="28"/>
      <c r="AF75" s="30"/>
      <c r="AG75" s="30"/>
      <c r="AH75" s="31"/>
      <c r="AI75" s="32"/>
    </row>
    <row r="76" spans="1:35" x14ac:dyDescent="0.2">
      <c r="A76" s="22">
        <v>72</v>
      </c>
      <c r="B76" s="23" t="s">
        <v>39</v>
      </c>
      <c r="C76" s="25">
        <v>13</v>
      </c>
      <c r="D76" s="25" t="s">
        <v>119</v>
      </c>
      <c r="E76" s="25" t="s">
        <v>45</v>
      </c>
      <c r="F76" s="25">
        <v>67</v>
      </c>
      <c r="G76" s="34">
        <v>39501</v>
      </c>
      <c r="H76" s="23" t="s">
        <v>42</v>
      </c>
      <c r="I76" s="24">
        <v>8</v>
      </c>
      <c r="J76" s="28"/>
      <c r="K76" s="28"/>
      <c r="L76" s="28"/>
      <c r="M76" s="29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30"/>
      <c r="AA76" s="28"/>
      <c r="AB76" s="28"/>
      <c r="AC76" s="28"/>
      <c r="AD76" s="28"/>
      <c r="AE76" s="28"/>
      <c r="AF76" s="30"/>
      <c r="AG76" s="30"/>
      <c r="AH76" s="31"/>
      <c r="AI76" s="32"/>
    </row>
    <row r="77" spans="1:35" x14ac:dyDescent="0.2">
      <c r="A77" s="22">
        <v>73</v>
      </c>
      <c r="B77" s="23" t="s">
        <v>39</v>
      </c>
      <c r="C77" s="25">
        <v>25</v>
      </c>
      <c r="D77" s="25" t="s">
        <v>120</v>
      </c>
      <c r="E77" s="24" t="s">
        <v>45</v>
      </c>
      <c r="F77" s="24">
        <v>47</v>
      </c>
      <c r="G77" s="36">
        <v>39361</v>
      </c>
      <c r="H77" s="23" t="s">
        <v>42</v>
      </c>
      <c r="I77" s="24">
        <v>8</v>
      </c>
      <c r="J77" s="28"/>
      <c r="K77" s="28"/>
      <c r="L77" s="28"/>
      <c r="M77" s="29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A77" s="28"/>
      <c r="AB77" s="28"/>
      <c r="AC77" s="28"/>
      <c r="AD77" s="28"/>
      <c r="AE77" s="28"/>
      <c r="AF77" s="30"/>
      <c r="AG77" s="30"/>
      <c r="AH77" s="31"/>
      <c r="AI77" s="32"/>
    </row>
    <row r="78" spans="1:35" x14ac:dyDescent="0.2">
      <c r="A78" s="22">
        <v>74</v>
      </c>
      <c r="B78" s="38" t="s">
        <v>51</v>
      </c>
      <c r="C78" s="25">
        <v>37</v>
      </c>
      <c r="D78" s="25" t="s">
        <v>121</v>
      </c>
      <c r="E78" s="35" t="s">
        <v>45</v>
      </c>
      <c r="F78" s="35">
        <v>55</v>
      </c>
      <c r="G78" s="37">
        <v>39787</v>
      </c>
      <c r="H78" s="23" t="s">
        <v>42</v>
      </c>
      <c r="I78" s="24">
        <v>8</v>
      </c>
      <c r="J78" s="28"/>
      <c r="K78" s="28"/>
      <c r="L78" s="28"/>
      <c r="M78" s="29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A78" s="28"/>
      <c r="AB78" s="28"/>
      <c r="AC78" s="28"/>
      <c r="AD78" s="28"/>
      <c r="AE78" s="28"/>
      <c r="AF78" s="30"/>
      <c r="AG78" s="30"/>
      <c r="AH78" s="31"/>
      <c r="AI78" s="32"/>
    </row>
    <row r="79" spans="1:35" x14ac:dyDescent="0.2">
      <c r="A79" s="22">
        <v>75</v>
      </c>
      <c r="B79" s="38" t="s">
        <v>51</v>
      </c>
      <c r="C79" s="24">
        <v>38</v>
      </c>
      <c r="D79" s="25" t="s">
        <v>122</v>
      </c>
      <c r="E79" s="51" t="s">
        <v>41</v>
      </c>
      <c r="F79" s="35">
        <v>55</v>
      </c>
      <c r="G79" s="37">
        <v>39367</v>
      </c>
      <c r="H79" s="23" t="s">
        <v>42</v>
      </c>
      <c r="I79" s="24">
        <v>8</v>
      </c>
      <c r="J79" s="28"/>
      <c r="K79" s="28"/>
      <c r="L79" s="28"/>
      <c r="M79" s="29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30"/>
      <c r="AA79" s="28"/>
      <c r="AB79" s="28"/>
      <c r="AC79" s="28"/>
      <c r="AD79" s="28"/>
      <c r="AE79" s="28"/>
      <c r="AF79" s="30"/>
      <c r="AG79" s="30"/>
      <c r="AH79" s="31"/>
      <c r="AI79" s="32"/>
    </row>
    <row r="80" spans="1:35" x14ac:dyDescent="0.2">
      <c r="A80" s="22">
        <v>76</v>
      </c>
      <c r="B80" s="38" t="s">
        <v>51</v>
      </c>
      <c r="C80" s="25">
        <v>39</v>
      </c>
      <c r="D80" s="25" t="s">
        <v>123</v>
      </c>
      <c r="E80" s="35" t="s">
        <v>41</v>
      </c>
      <c r="F80" s="35">
        <v>55</v>
      </c>
      <c r="G80" s="37">
        <v>39605</v>
      </c>
      <c r="H80" s="23" t="s">
        <v>42</v>
      </c>
      <c r="I80" s="24">
        <v>8</v>
      </c>
      <c r="J80" s="28"/>
      <c r="K80" s="28"/>
      <c r="L80" s="28"/>
      <c r="M80" s="29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30"/>
      <c r="AA80" s="28"/>
      <c r="AB80" s="28"/>
      <c r="AC80" s="28"/>
      <c r="AD80" s="28"/>
      <c r="AE80" s="28"/>
      <c r="AF80" s="30"/>
      <c r="AG80" s="30"/>
      <c r="AH80" s="31"/>
      <c r="AI80" s="32"/>
    </row>
    <row r="81" spans="1:41" x14ac:dyDescent="0.2">
      <c r="A81" s="22">
        <v>77</v>
      </c>
      <c r="B81" s="23" t="s">
        <v>39</v>
      </c>
      <c r="C81" s="24">
        <v>46</v>
      </c>
      <c r="D81" s="25" t="s">
        <v>124</v>
      </c>
      <c r="E81" s="24" t="s">
        <v>45</v>
      </c>
      <c r="F81" s="24">
        <v>44</v>
      </c>
      <c r="G81" s="37">
        <v>39487</v>
      </c>
      <c r="H81" s="23" t="s">
        <v>42</v>
      </c>
      <c r="I81" s="24">
        <v>8</v>
      </c>
      <c r="J81" s="28"/>
      <c r="K81" s="28"/>
      <c r="L81" s="28"/>
      <c r="M81" s="29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30"/>
      <c r="AA81" s="28"/>
      <c r="AB81" s="28"/>
      <c r="AC81" s="28"/>
      <c r="AD81" s="28"/>
      <c r="AE81" s="28"/>
      <c r="AF81" s="30"/>
      <c r="AG81" s="30"/>
      <c r="AH81" s="31"/>
      <c r="AI81" s="32"/>
    </row>
    <row r="82" spans="1:41" x14ac:dyDescent="0.2">
      <c r="A82" s="22">
        <v>78</v>
      </c>
      <c r="B82" s="23" t="s">
        <v>39</v>
      </c>
      <c r="C82" s="24">
        <v>48</v>
      </c>
      <c r="D82" s="25" t="s">
        <v>125</v>
      </c>
      <c r="E82" s="24" t="s">
        <v>45</v>
      </c>
      <c r="F82" s="24">
        <v>94</v>
      </c>
      <c r="G82" s="37">
        <v>39687</v>
      </c>
      <c r="H82" s="23" t="s">
        <v>42</v>
      </c>
      <c r="I82" s="24">
        <v>8</v>
      </c>
      <c r="J82" s="28"/>
      <c r="K82" s="28"/>
      <c r="L82" s="28"/>
      <c r="M82" s="29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30"/>
      <c r="AA82" s="28"/>
      <c r="AB82" s="28"/>
      <c r="AC82" s="28"/>
      <c r="AD82" s="28"/>
      <c r="AE82" s="28"/>
      <c r="AF82" s="30"/>
      <c r="AG82" s="30"/>
      <c r="AH82" s="31"/>
      <c r="AI82" s="32"/>
    </row>
    <row r="84" spans="1:41" s="55" customFormat="1" x14ac:dyDescent="0.2">
      <c r="A84" s="52"/>
      <c r="B84" s="53" t="s">
        <v>126</v>
      </c>
      <c r="C84" s="54" t="s">
        <v>127</v>
      </c>
      <c r="D84" s="54"/>
      <c r="E84" s="54"/>
      <c r="F84" s="54" t="s">
        <v>128</v>
      </c>
      <c r="G84" s="54"/>
      <c r="H84" s="54"/>
      <c r="I84" s="54" t="s">
        <v>129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</row>
    <row r="85" spans="1:41" s="55" customFormat="1" x14ac:dyDescent="0.2">
      <c r="A85" s="52"/>
      <c r="B85" s="53"/>
      <c r="C85" s="54"/>
      <c r="D85" s="54"/>
      <c r="E85" s="54"/>
      <c r="F85" s="54"/>
      <c r="G85" s="54"/>
      <c r="H85" s="54"/>
      <c r="I85" s="54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</row>
    <row r="86" spans="1:41" s="55" customFormat="1" x14ac:dyDescent="0.2">
      <c r="A86" s="52"/>
      <c r="B86" s="53" t="s">
        <v>130</v>
      </c>
      <c r="C86" s="54" t="s">
        <v>131</v>
      </c>
      <c r="D86" s="54"/>
      <c r="E86" s="54"/>
      <c r="F86" s="54" t="s">
        <v>132</v>
      </c>
      <c r="G86" s="54"/>
      <c r="H86" s="54"/>
      <c r="I86" s="54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</row>
    <row r="87" spans="1:41" x14ac:dyDescent="0.2">
      <c r="F87" s="54" t="s">
        <v>133</v>
      </c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</row>
    <row r="88" spans="1:41" x14ac:dyDescent="0.2"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</row>
    <row r="89" spans="1:41" x14ac:dyDescent="0.2"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</row>
    <row r="90" spans="1:41" x14ac:dyDescent="0.2">
      <c r="G90" s="33"/>
      <c r="H90" s="33"/>
      <c r="I90" s="33"/>
      <c r="J90" s="33"/>
      <c r="K90" s="33"/>
      <c r="L90" s="33"/>
      <c r="AA90" s="33"/>
      <c r="AB90" s="33"/>
      <c r="AC90" s="33"/>
      <c r="AD90" s="33"/>
      <c r="AE90" s="33"/>
      <c r="AF90" s="33"/>
      <c r="AG90" s="33"/>
      <c r="AH90" s="33"/>
      <c r="AI90" s="33"/>
    </row>
    <row r="91" spans="1:41" x14ac:dyDescent="0.2">
      <c r="G91" s="33"/>
      <c r="H91" s="33"/>
      <c r="I91" s="33"/>
      <c r="J91" s="33"/>
      <c r="K91" s="33"/>
      <c r="L91" s="33"/>
      <c r="AA91" s="33"/>
      <c r="AB91" s="33"/>
      <c r="AC91" s="33"/>
      <c r="AD91" s="33"/>
      <c r="AE91" s="33"/>
      <c r="AF91" s="33"/>
      <c r="AG91" s="33"/>
      <c r="AH91" s="33"/>
      <c r="AI91" s="33"/>
    </row>
    <row r="92" spans="1:41" x14ac:dyDescent="0.2">
      <c r="G92" s="33"/>
      <c r="H92" s="33"/>
      <c r="I92" s="33"/>
      <c r="J92" s="33"/>
      <c r="K92" s="33"/>
      <c r="L92" s="33"/>
      <c r="AA92" s="33"/>
      <c r="AB92" s="33"/>
      <c r="AC92" s="33"/>
      <c r="AD92" s="33"/>
      <c r="AE92" s="33"/>
      <c r="AF92" s="33"/>
      <c r="AG92" s="33"/>
      <c r="AH92" s="33"/>
      <c r="AI92" s="33"/>
    </row>
    <row r="93" spans="1:41" x14ac:dyDescent="0.2"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</row>
    <row r="94" spans="1:41" x14ac:dyDescent="0.2"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</row>
    <row r="95" spans="1:41" x14ac:dyDescent="0.2"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</row>
    <row r="96" spans="1:41" x14ac:dyDescent="0.2"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</row>
    <row r="97" spans="27:41" x14ac:dyDescent="0.2"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</row>
    <row r="98" spans="27:41" x14ac:dyDescent="0.2"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</row>
  </sheetData>
  <autoFilter ref="A4:AO82">
    <sortState ref="A5:AO93">
      <sortCondition descending="1" ref="AG4"/>
    </sortState>
  </autoFilter>
  <mergeCells count="1">
    <mergeCell ref="A1:AA1"/>
  </mergeCells>
  <pageMargins left="0.23622047244094491" right="0.23622047244094491" top="0.74803149606299213" bottom="0.74803149606299213" header="0.31496062992125984" footer="0.31496062992125984"/>
  <pageSetup paperSize="9" scale="60" fitToHeight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cp:lastPrinted>2022-11-28T16:49:05Z</cp:lastPrinted>
  <dcterms:created xsi:type="dcterms:W3CDTF">2022-11-28T16:39:53Z</dcterms:created>
  <dcterms:modified xsi:type="dcterms:W3CDTF">2022-11-29T04:01:16Z</dcterms:modified>
</cp:coreProperties>
</file>