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c.lan\files\Metodists\ОЛИМПИАДЫ\2022-2023\Окружной этап\12 ВСЕ ПРОТОКОЛЫ\Технология\На сайт\"/>
    </mc:Choice>
  </mc:AlternateContent>
  <xr:revisionPtr revIDLastSave="0" documentId="13_ncr:1_{6B7C5CDE-BA78-4123-9C4C-C6A123E35AD1}" xr6:coauthVersionLast="36" xr6:coauthVersionMax="36" xr10:uidLastSave="{00000000-0000-0000-0000-000000000000}"/>
  <bookViews>
    <workbookView xWindow="0" yWindow="0" windowWidth="23040" windowHeight="8940" tabRatio="500" xr2:uid="{00000000-000D-0000-FFFF-FFFF00000000}"/>
  </bookViews>
  <sheets>
    <sheet name="9м (на сайт)" sheetId="1" r:id="rId1"/>
  </sheets>
  <definedNames>
    <definedName name="_xlnm._FilterDatabase" localSheetId="0" hidden="1">'9м (на сайт)'!$A$3:$AMG$3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</workbook>
</file>

<file path=xl/calcChain.xml><?xml version="1.0" encoding="utf-8"?>
<calcChain xmlns="http://schemas.openxmlformats.org/spreadsheetml/2006/main">
  <c r="Q5" i="1" l="1"/>
  <c r="Q6" i="1"/>
  <c r="Q7" i="1"/>
  <c r="Q8" i="1"/>
  <c r="Q4" i="1"/>
  <c r="M7" i="1" l="1"/>
  <c r="P7" i="1" s="1"/>
  <c r="M6" i="1"/>
  <c r="P6" i="1" s="1"/>
  <c r="M8" i="1"/>
  <c r="P8" i="1" s="1"/>
  <c r="M4" i="1"/>
  <c r="P4" i="1" s="1"/>
  <c r="M5" i="1"/>
  <c r="P5" i="1" s="1"/>
</calcChain>
</file>

<file path=xl/sharedStrings.xml><?xml version="1.0" encoding="utf-8"?>
<sst xmlns="http://schemas.openxmlformats.org/spreadsheetml/2006/main" count="55" uniqueCount="38">
  <si>
    <t>Протокол окружного этапа всероссийской олимпиады школьников в 2022-2023  уч.году
Технология (Техника, технологии и техническое творчество). 9 классы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</si>
  <si>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</si>
  <si>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</si>
  <si>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</si>
  <si>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</si>
  <si>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</si>
  <si>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</si>
  <si>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</si>
  <si>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>Дата рождения (00.00.0000)</t>
  </si>
  <si>
    <t>№ ОО</t>
  </si>
  <si>
    <t>Общая часть
 1-5
(5б)</t>
  </si>
  <si>
    <t>Специальная часть
1-15
(15б)</t>
  </si>
  <si>
    <t>Кейс задание
(5б)</t>
  </si>
  <si>
    <t>Итого Теория
(макс. 25б)</t>
  </si>
  <si>
    <t>Процент выполнения</t>
  </si>
  <si>
    <t>Результат</t>
  </si>
  <si>
    <t>9ТМ02</t>
  </si>
  <si>
    <t>а</t>
  </si>
  <si>
    <t>технология</t>
  </si>
  <si>
    <t>м</t>
  </si>
  <si>
    <t>Валова Людмила Александровна</t>
  </si>
  <si>
    <t>9ТМ03</t>
  </si>
  <si>
    <t>Рыжиков Дмитрий Николаевич</t>
  </si>
  <si>
    <t>9ТМ04</t>
  </si>
  <si>
    <t>Лебедев Владимир Михайлович</t>
  </si>
  <si>
    <t>9ТМ05</t>
  </si>
  <si>
    <t>ц</t>
  </si>
  <si>
    <t>Иванов Алексей Станиславович</t>
  </si>
  <si>
    <t>9ТМ07</t>
  </si>
  <si>
    <t>9ТМ08</t>
  </si>
  <si>
    <t>Председатель жюри:</t>
  </si>
  <si>
    <t>неявка</t>
  </si>
  <si>
    <t>Дата размещения на сайте:  5.12.22г</t>
  </si>
  <si>
    <t>Защита проекта
(40б)</t>
  </si>
  <si>
    <t>Итоговый балл
(100б)</t>
  </si>
  <si>
    <t>Фефелова Г.М.</t>
  </si>
  <si>
    <t>Победитель</t>
  </si>
  <si>
    <t>Практика 
(макс. 35б)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</si>
</sst>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FBE5D6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8" fillId="0" borderId="0"/>
    <xf numFmtId="9" fontId="9" fillId="0" borderId="0" applyFont="0" applyFill="0" applyBorder="0" applyAlignment="0" applyProtection="0"/>
  </cellStyleXfs>
  <cellXfs count="43">
    <xf numFmtId="0" fontId="0" fillId="0" borderId="0" xfId="0"/>
    <xf numFmtId="0" fontId="5" fillId="2" borderId="0" xfId="0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>
      <alignment horizontal="center"/>
    </xf>
    <xf numFmtId="0" fontId="0" fillId="2" borderId="0" xfId="0" applyFont="1" applyFill="1"/>
    <xf numFmtId="49" fontId="6" fillId="4" borderId="1" xfId="1" applyNumberFormat="1" applyFont="1" applyFill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center"/>
    </xf>
    <xf numFmtId="0" fontId="0" fillId="3" borderId="0" xfId="0" applyFill="1"/>
    <xf numFmtId="49" fontId="6" fillId="5" borderId="1" xfId="1" applyNumberFormat="1" applyFont="1" applyFill="1" applyBorder="1" applyAlignment="1">
      <alignment horizontal="center" vertical="top" wrapText="1"/>
    </xf>
    <xf numFmtId="49" fontId="6" fillId="3" borderId="1" xfId="1" applyNumberFormat="1" applyFont="1" applyFill="1" applyBorder="1" applyAlignment="1">
      <alignment horizontal="center" vertical="top" wrapText="1"/>
    </xf>
    <xf numFmtId="49" fontId="6" fillId="3" borderId="2" xfId="1" applyNumberFormat="1" applyFont="1" applyFill="1" applyBorder="1" applyAlignment="1">
      <alignment horizontal="center" vertical="top" wrapText="1"/>
    </xf>
    <xf numFmtId="49" fontId="6" fillId="3" borderId="4" xfId="1" applyNumberFormat="1" applyFont="1" applyFill="1" applyBorder="1" applyAlignment="1">
      <alignment horizontal="center" vertical="top" wrapText="1"/>
    </xf>
    <xf numFmtId="14" fontId="6" fillId="3" borderId="3" xfId="1" applyNumberFormat="1" applyFont="1" applyFill="1" applyBorder="1" applyAlignment="1">
      <alignment horizontal="center" vertical="top" wrapText="1"/>
    </xf>
    <xf numFmtId="49" fontId="6" fillId="6" borderId="1" xfId="1" applyNumberFormat="1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/>
    </xf>
    <xf numFmtId="0" fontId="5" fillId="5" borderId="1" xfId="2" applyFont="1" applyFill="1" applyBorder="1" applyAlignment="1">
      <alignment horizontal="center" vertical="top"/>
    </xf>
    <xf numFmtId="0" fontId="5" fillId="5" borderId="1" xfId="1" applyFont="1" applyFill="1" applyBorder="1" applyAlignment="1">
      <alignment horizontal="center" vertical="top"/>
    </xf>
    <xf numFmtId="0" fontId="5" fillId="5" borderId="1" xfId="1" applyFont="1" applyFill="1" applyBorder="1" applyAlignment="1">
      <alignment horizontal="center" vertical="top" wrapText="1"/>
    </xf>
    <xf numFmtId="0" fontId="5" fillId="5" borderId="1" xfId="1" applyFont="1" applyFill="1" applyBorder="1" applyAlignment="1">
      <alignment horizontal="left" vertical="top"/>
    </xf>
    <xf numFmtId="14" fontId="5" fillId="5" borderId="1" xfId="1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3" borderId="1" xfId="5" applyFont="1" applyFill="1" applyBorder="1" applyAlignment="1">
      <alignment horizontal="center"/>
    </xf>
    <xf numFmtId="0" fontId="0" fillId="5" borderId="1" xfId="0" applyFont="1" applyFill="1" applyBorder="1"/>
    <xf numFmtId="49" fontId="5" fillId="5" borderId="1" xfId="1" applyNumberFormat="1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/>
    </xf>
    <xf numFmtId="14" fontId="5" fillId="5" borderId="1" xfId="0" applyNumberFormat="1" applyFont="1" applyFill="1" applyBorder="1" applyAlignment="1">
      <alignment horizontal="center" vertical="top" wrapText="1"/>
    </xf>
    <xf numFmtId="0" fontId="5" fillId="5" borderId="1" xfId="4" applyFont="1" applyFill="1" applyBorder="1" applyAlignment="1">
      <alignment horizontal="left" vertical="top" wrapText="1"/>
    </xf>
    <xf numFmtId="14" fontId="5" fillId="5" borderId="1" xfId="0" applyNumberFormat="1" applyFont="1" applyFill="1" applyBorder="1" applyAlignment="1">
      <alignment horizontal="center" vertical="top"/>
    </xf>
    <xf numFmtId="0" fontId="5" fillId="5" borderId="1" xfId="3" applyFont="1" applyFill="1" applyBorder="1" applyAlignment="1">
      <alignment horizontal="center" vertical="top"/>
    </xf>
    <xf numFmtId="14" fontId="5" fillId="5" borderId="1" xfId="3" applyNumberFormat="1" applyFont="1" applyFill="1" applyBorder="1" applyAlignment="1">
      <alignment horizontal="center" vertical="top"/>
    </xf>
    <xf numFmtId="0" fontId="5" fillId="5" borderId="1" xfId="3" applyFont="1" applyFill="1" applyBorder="1" applyAlignment="1">
      <alignment horizontal="left" vertical="top"/>
    </xf>
    <xf numFmtId="0" fontId="7" fillId="5" borderId="0" xfId="0" applyFont="1" applyFill="1"/>
    <xf numFmtId="0" fontId="7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0" fillId="5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9" fontId="0" fillId="5" borderId="1" xfId="7" applyFont="1" applyFill="1" applyBorder="1" applyAlignment="1">
      <alignment horizontal="center"/>
    </xf>
    <xf numFmtId="49" fontId="6" fillId="7" borderId="1" xfId="1" applyNumberFormat="1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 xr:uid="{00000000-0005-0000-0000-000006000000}"/>
    <cellStyle name="Обычный 3" xfId="2" xr:uid="{00000000-0005-0000-0000-000007000000}"/>
    <cellStyle name="Обычный 4" xfId="5" xr:uid="{00000000-0005-0000-0000-000033000000}"/>
    <cellStyle name="Обычный 7" xfId="3" xr:uid="{00000000-0005-0000-0000-000008000000}"/>
    <cellStyle name="Обычный 7 2" xfId="6" xr:uid="{00000000-0005-0000-0000-000003000000}"/>
    <cellStyle name="Обычный_Прил 3 Призеры района 2012-2013" xfId="4" xr:uid="{00000000-0005-0000-0000-000009000000}"/>
    <cellStyle name="Процентный" xfId="7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G17"/>
  <sheetViews>
    <sheetView tabSelected="1" zoomScaleNormal="100" workbookViewId="0">
      <selection activeCell="A4" sqref="A4:A9"/>
    </sheetView>
  </sheetViews>
  <sheetFormatPr defaultColWidth="8.88671875" defaultRowHeight="14.4" x14ac:dyDescent="0.3"/>
  <cols>
    <col min="1" max="1" width="4.33203125" style="2" customWidth="1"/>
    <col min="2" max="2" width="7.109375" style="2" customWidth="1"/>
    <col min="3" max="3" width="10" style="2" customWidth="1"/>
    <col min="4" max="4" width="7.109375" style="2" customWidth="1"/>
    <col min="5" max="5" width="10.5546875" style="2" customWidth="1"/>
    <col min="6" max="6" width="6.33203125" style="36" customWidth="1"/>
    <col min="7" max="7" width="5.21875" style="2" customWidth="1"/>
    <col min="8" max="8" width="11" style="2" customWidth="1"/>
    <col min="9" max="9" width="4.33203125" style="2" customWidth="1"/>
    <col min="10" max="10" width="7.33203125" style="3" customWidth="1"/>
    <col min="11" max="11" width="12.77734375" style="3" customWidth="1"/>
    <col min="12" max="12" width="7.77734375" style="3" customWidth="1"/>
    <col min="13" max="13" width="8" style="3" customWidth="1"/>
    <col min="14" max="14" width="8.33203125" style="3" customWidth="1"/>
    <col min="15" max="15" width="9.33203125" style="3" customWidth="1"/>
    <col min="16" max="16" width="9.88671875" style="3" customWidth="1"/>
    <col min="17" max="17" width="12.44140625" style="3" customWidth="1"/>
    <col min="18" max="18" width="11.33203125" style="2" customWidth="1"/>
    <col min="19" max="19" width="8.88671875" style="2"/>
    <col min="20" max="20" width="15" style="2" customWidth="1"/>
    <col min="21" max="21" width="14.6640625" style="2" customWidth="1"/>
    <col min="22" max="22" width="18.5546875" style="2" customWidth="1"/>
    <col min="23" max="23" width="2.44140625" style="2" customWidth="1"/>
    <col min="24" max="24" width="11.33203125" style="2" customWidth="1"/>
    <col min="25" max="25" width="3.33203125" style="2" customWidth="1"/>
    <col min="26" max="26" width="34" style="2" customWidth="1"/>
    <col min="27" max="1021" width="8.88671875" style="2"/>
    <col min="1022" max="16384" width="8.88671875" style="8"/>
  </cols>
  <sheetData>
    <row r="1" spans="1:26" ht="49.8" customHeight="1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7"/>
    </row>
    <row r="2" spans="1:26" s="2" customFormat="1" x14ac:dyDescent="0.3">
      <c r="A2" s="1" t="s">
        <v>32</v>
      </c>
      <c r="B2" s="1"/>
      <c r="C2" s="1"/>
      <c r="D2" s="1"/>
      <c r="E2" s="1"/>
      <c r="F2" s="1"/>
      <c r="K2" s="3"/>
      <c r="L2" s="3"/>
      <c r="M2" s="3"/>
      <c r="O2" s="4"/>
      <c r="P2" s="4"/>
    </row>
    <row r="3" spans="1:26" s="15" customFormat="1" ht="52.8" x14ac:dyDescent="0.3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1" t="s">
        <v>6</v>
      </c>
      <c r="G3" s="12" t="s">
        <v>7</v>
      </c>
      <c r="H3" s="13" t="s">
        <v>8</v>
      </c>
      <c r="I3" s="10" t="s">
        <v>9</v>
      </c>
      <c r="J3" s="9" t="s">
        <v>10</v>
      </c>
      <c r="K3" s="9" t="s">
        <v>11</v>
      </c>
      <c r="L3" s="9" t="s">
        <v>12</v>
      </c>
      <c r="M3" s="14" t="s">
        <v>13</v>
      </c>
      <c r="N3" s="5" t="s">
        <v>33</v>
      </c>
      <c r="O3" s="5" t="s">
        <v>37</v>
      </c>
      <c r="P3" s="6" t="s">
        <v>34</v>
      </c>
      <c r="Q3" s="41" t="s">
        <v>14</v>
      </c>
      <c r="R3" s="9" t="s">
        <v>15</v>
      </c>
    </row>
    <row r="4" spans="1:26" x14ac:dyDescent="0.3">
      <c r="A4" s="16">
        <v>1</v>
      </c>
      <c r="B4" s="17" t="s">
        <v>21</v>
      </c>
      <c r="C4" s="17">
        <v>3</v>
      </c>
      <c r="D4" s="18" t="s">
        <v>17</v>
      </c>
      <c r="E4" s="19" t="s">
        <v>18</v>
      </c>
      <c r="F4" s="17">
        <v>9</v>
      </c>
      <c r="G4" s="17" t="s">
        <v>19</v>
      </c>
      <c r="H4" s="20">
        <v>39248</v>
      </c>
      <c r="I4" s="17">
        <v>69</v>
      </c>
      <c r="J4" s="21">
        <v>1</v>
      </c>
      <c r="K4" s="21">
        <v>4</v>
      </c>
      <c r="L4" s="21">
        <v>3</v>
      </c>
      <c r="M4" s="22">
        <f>SUM(J4:L4)</f>
        <v>8</v>
      </c>
      <c r="N4" s="22">
        <v>30.3</v>
      </c>
      <c r="O4" s="23">
        <v>31</v>
      </c>
      <c r="P4" s="21">
        <f>M4+N4+O4</f>
        <v>69.3</v>
      </c>
      <c r="Q4" s="40">
        <f>P4/100</f>
        <v>0.69299999999999995</v>
      </c>
      <c r="R4" s="24" t="s">
        <v>36</v>
      </c>
      <c r="Z4" s="19" t="s">
        <v>22</v>
      </c>
    </row>
    <row r="5" spans="1:26" x14ac:dyDescent="0.3">
      <c r="A5" s="16">
        <v>2</v>
      </c>
      <c r="B5" s="17" t="s">
        <v>16</v>
      </c>
      <c r="C5" s="17">
        <v>2</v>
      </c>
      <c r="D5" s="18" t="s">
        <v>17</v>
      </c>
      <c r="E5" s="19" t="s">
        <v>18</v>
      </c>
      <c r="F5" s="17">
        <v>9</v>
      </c>
      <c r="G5" s="17" t="s">
        <v>19</v>
      </c>
      <c r="H5" s="20">
        <v>39065</v>
      </c>
      <c r="I5" s="17">
        <v>57</v>
      </c>
      <c r="J5" s="21">
        <v>4</v>
      </c>
      <c r="K5" s="21">
        <v>5</v>
      </c>
      <c r="L5" s="21">
        <v>0</v>
      </c>
      <c r="M5" s="22">
        <f>SUM(J5:L5)</f>
        <v>9</v>
      </c>
      <c r="N5" s="22">
        <v>22.1</v>
      </c>
      <c r="O5" s="23">
        <v>30</v>
      </c>
      <c r="P5" s="21">
        <f>M5+N5+O5</f>
        <v>61.1</v>
      </c>
      <c r="Q5" s="40">
        <f t="shared" ref="Q5:Q8" si="0">P5/100</f>
        <v>0.61099999999999999</v>
      </c>
      <c r="R5" s="24"/>
      <c r="Z5" s="19" t="s">
        <v>20</v>
      </c>
    </row>
    <row r="6" spans="1:26" x14ac:dyDescent="0.3">
      <c r="A6" s="16">
        <v>3</v>
      </c>
      <c r="B6" s="17" t="s">
        <v>28</v>
      </c>
      <c r="C6" s="17">
        <v>7</v>
      </c>
      <c r="D6" s="25" t="s">
        <v>26</v>
      </c>
      <c r="E6" s="19" t="s">
        <v>18</v>
      </c>
      <c r="F6" s="26">
        <v>9</v>
      </c>
      <c r="G6" s="26" t="s">
        <v>19</v>
      </c>
      <c r="H6" s="27">
        <v>39357</v>
      </c>
      <c r="I6" s="26">
        <v>91</v>
      </c>
      <c r="J6" s="21">
        <v>2</v>
      </c>
      <c r="K6" s="21">
        <v>3</v>
      </c>
      <c r="L6" s="21">
        <v>3</v>
      </c>
      <c r="M6" s="22">
        <f>SUM(J6:L6)</f>
        <v>8</v>
      </c>
      <c r="N6" s="22">
        <v>27.1</v>
      </c>
      <c r="O6" s="23">
        <v>22</v>
      </c>
      <c r="P6" s="21">
        <f>M6+N6+O6</f>
        <v>57.1</v>
      </c>
      <c r="Q6" s="40">
        <f t="shared" si="0"/>
        <v>0.57100000000000006</v>
      </c>
      <c r="R6" s="24"/>
      <c r="Z6" s="28" t="s">
        <v>27</v>
      </c>
    </row>
    <row r="7" spans="1:26" x14ac:dyDescent="0.3">
      <c r="A7" s="16">
        <v>4</v>
      </c>
      <c r="B7" s="17" t="s">
        <v>29</v>
      </c>
      <c r="C7" s="17">
        <v>8</v>
      </c>
      <c r="D7" s="25" t="s">
        <v>26</v>
      </c>
      <c r="E7" s="19" t="s">
        <v>18</v>
      </c>
      <c r="F7" s="26">
        <v>9</v>
      </c>
      <c r="G7" s="26" t="s">
        <v>19</v>
      </c>
      <c r="H7" s="29">
        <v>39344</v>
      </c>
      <c r="I7" s="26">
        <v>91</v>
      </c>
      <c r="J7" s="21">
        <v>3</v>
      </c>
      <c r="K7" s="21">
        <v>6</v>
      </c>
      <c r="L7" s="21">
        <v>0</v>
      </c>
      <c r="M7" s="22">
        <f>SUM(J7:L7)</f>
        <v>9</v>
      </c>
      <c r="N7" s="22">
        <v>30.1</v>
      </c>
      <c r="O7" s="23">
        <v>18</v>
      </c>
      <c r="P7" s="21">
        <f>M7+N7+O7</f>
        <v>57.1</v>
      </c>
      <c r="Q7" s="40">
        <f t="shared" si="0"/>
        <v>0.57100000000000006</v>
      </c>
      <c r="R7" s="24"/>
      <c r="Z7" s="28" t="s">
        <v>27</v>
      </c>
    </row>
    <row r="8" spans="1:26" x14ac:dyDescent="0.3">
      <c r="A8" s="16">
        <v>5</v>
      </c>
      <c r="B8" s="17" t="s">
        <v>25</v>
      </c>
      <c r="C8" s="17">
        <v>5</v>
      </c>
      <c r="D8" s="25" t="s">
        <v>26</v>
      </c>
      <c r="E8" s="19" t="s">
        <v>18</v>
      </c>
      <c r="F8" s="26">
        <v>9</v>
      </c>
      <c r="G8" s="26" t="s">
        <v>19</v>
      </c>
      <c r="H8" s="29">
        <v>39428</v>
      </c>
      <c r="I8" s="26">
        <v>91</v>
      </c>
      <c r="J8" s="21">
        <v>2</v>
      </c>
      <c r="K8" s="21">
        <v>4</v>
      </c>
      <c r="L8" s="21">
        <v>0</v>
      </c>
      <c r="M8" s="22">
        <f>SUM(J8:L8)</f>
        <v>6</v>
      </c>
      <c r="N8" s="22">
        <v>22.8</v>
      </c>
      <c r="O8" s="23">
        <v>26</v>
      </c>
      <c r="P8" s="21">
        <f>M8+N8+O8</f>
        <v>54.8</v>
      </c>
      <c r="Q8" s="40">
        <f t="shared" si="0"/>
        <v>0.54799999999999993</v>
      </c>
      <c r="R8" s="24"/>
      <c r="Z8" s="28" t="s">
        <v>27</v>
      </c>
    </row>
    <row r="9" spans="1:26" x14ac:dyDescent="0.3">
      <c r="A9" s="16">
        <v>6</v>
      </c>
      <c r="B9" s="17" t="s">
        <v>23</v>
      </c>
      <c r="C9" s="17">
        <v>4</v>
      </c>
      <c r="D9" s="18" t="s">
        <v>17</v>
      </c>
      <c r="E9" s="19" t="s">
        <v>18</v>
      </c>
      <c r="F9" s="30">
        <v>9</v>
      </c>
      <c r="G9" s="30" t="s">
        <v>19</v>
      </c>
      <c r="H9" s="31">
        <v>39281</v>
      </c>
      <c r="I9" s="30">
        <v>67</v>
      </c>
      <c r="J9" s="21"/>
      <c r="K9" s="21"/>
      <c r="L9" s="21"/>
      <c r="M9" s="22"/>
      <c r="N9" s="22"/>
      <c r="O9" s="23"/>
      <c r="P9" s="21"/>
      <c r="Q9" s="21"/>
      <c r="R9" s="21" t="s">
        <v>31</v>
      </c>
      <c r="Z9" s="32" t="s">
        <v>24</v>
      </c>
    </row>
    <row r="10" spans="1:26" x14ac:dyDescent="0.3">
      <c r="E10" s="33"/>
      <c r="F10" s="33"/>
      <c r="G10" s="34"/>
      <c r="H10" s="34"/>
      <c r="I10" s="33"/>
      <c r="J10" s="34"/>
    </row>
    <row r="11" spans="1:26" s="33" customFormat="1" ht="20.100000000000001" hidden="1" customHeight="1" x14ac:dyDescent="0.25">
      <c r="B11" s="35" t="s">
        <v>30</v>
      </c>
      <c r="G11" s="34"/>
      <c r="H11" s="34"/>
      <c r="J11" s="34"/>
      <c r="L11" s="34"/>
      <c r="M11" s="34"/>
      <c r="N11" s="34"/>
      <c r="O11" s="34"/>
      <c r="P11" s="34"/>
      <c r="Q11" s="34"/>
    </row>
    <row r="12" spans="1:26" s="33" customFormat="1" ht="20.100000000000001" customHeight="1" x14ac:dyDescent="0.25">
      <c r="B12" s="34"/>
      <c r="G12" s="34"/>
      <c r="H12" s="34"/>
      <c r="J12" s="34"/>
      <c r="K12" s="34"/>
      <c r="L12" s="34"/>
      <c r="M12" s="34"/>
      <c r="N12" s="34"/>
      <c r="O12" s="34"/>
      <c r="P12" s="34"/>
      <c r="Q12" s="34"/>
    </row>
    <row r="13" spans="1:26" s="33" customFormat="1" ht="20.100000000000001" customHeight="1" x14ac:dyDescent="0.25">
      <c r="B13" s="37" t="s">
        <v>30</v>
      </c>
      <c r="C13" s="38"/>
      <c r="D13" s="38"/>
      <c r="E13" s="37" t="s">
        <v>35</v>
      </c>
      <c r="F13" s="38"/>
      <c r="G13" s="34"/>
      <c r="H13" s="34"/>
      <c r="J13" s="34"/>
      <c r="K13" s="34"/>
      <c r="L13" s="34"/>
      <c r="M13" s="34"/>
      <c r="N13" s="34"/>
      <c r="O13" s="34"/>
      <c r="P13" s="34"/>
      <c r="Q13" s="34"/>
    </row>
    <row r="14" spans="1:26" s="33" customFormat="1" ht="20.100000000000001" customHeight="1" x14ac:dyDescent="0.25">
      <c r="B14" s="39"/>
      <c r="C14" s="38"/>
      <c r="D14" s="38"/>
      <c r="E14" s="39"/>
      <c r="F14" s="38"/>
      <c r="G14" s="34"/>
      <c r="H14" s="34"/>
      <c r="J14" s="34"/>
      <c r="K14" s="34"/>
      <c r="L14" s="34"/>
      <c r="M14" s="34"/>
      <c r="N14" s="34"/>
      <c r="O14" s="34"/>
      <c r="P14" s="34"/>
      <c r="Q14" s="34"/>
    </row>
    <row r="15" spans="1:26" ht="20.100000000000001" customHeight="1" x14ac:dyDescent="0.3"/>
    <row r="16" spans="1:26" ht="20.100000000000001" customHeight="1" x14ac:dyDescent="0.3"/>
    <row r="17" ht="20.100000000000001" customHeight="1" x14ac:dyDescent="0.3"/>
  </sheetData>
  <mergeCells count="1">
    <mergeCell ref="A1:P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9м (на сайт)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Соколова Светлана Александровна</dc:creator>
  <dc:description/>
  <cp:lastModifiedBy>Света</cp:lastModifiedBy>
  <cp:revision>1</cp:revision>
  <dcterms:created xsi:type="dcterms:W3CDTF">2022-12-01T11:12:24Z</dcterms:created>
  <dcterms:modified xsi:type="dcterms:W3CDTF">2022-12-05T12:11:16Z</dcterms:modified>
  <dc:language>ru-RU</dc:language>
</cp:coreProperties>
</file>