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Астрономия\3 на сайт\итоговый\"/>
    </mc:Choice>
  </mc:AlternateContent>
  <bookViews>
    <workbookView xWindow="0" yWindow="0" windowWidth="28800" windowHeight="12030"/>
  </bookViews>
  <sheets>
    <sheet name="протокол жюри" sheetId="1" r:id="rId1"/>
  </sheets>
  <definedNames>
    <definedName name="_xlnm._FilterDatabase" localSheetId="0" hidden="1">'протокол жюри'!$A$3:$O$3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O17" i="1" s="1"/>
  <c r="N16" i="1"/>
  <c r="O16" i="1" s="1"/>
  <c r="N10" i="1"/>
  <c r="O10" i="1" s="1"/>
  <c r="N20" i="1"/>
  <c r="O20" i="1" s="1"/>
  <c r="N9" i="1"/>
  <c r="O9" i="1" s="1"/>
  <c r="N21" i="1"/>
  <c r="O21" i="1" s="1"/>
  <c r="N28" i="1"/>
  <c r="O28" i="1" s="1"/>
  <c r="N29" i="1"/>
  <c r="O29" i="1" s="1"/>
  <c r="N27" i="1"/>
  <c r="O27" i="1" s="1"/>
  <c r="N22" i="1"/>
  <c r="O22" i="1" s="1"/>
  <c r="N13" i="1"/>
  <c r="O13" i="1" s="1"/>
  <c r="N8" i="1"/>
  <c r="O8" i="1" s="1"/>
  <c r="N30" i="1"/>
  <c r="O30" i="1" s="1"/>
  <c r="N5" i="1"/>
  <c r="O5" i="1" s="1"/>
  <c r="N19" i="1"/>
  <c r="O19" i="1" s="1"/>
  <c r="N4" i="1"/>
  <c r="O4" i="1" s="1"/>
  <c r="N26" i="1"/>
  <c r="O26" i="1" s="1"/>
  <c r="N14" i="1"/>
  <c r="O14" i="1" s="1"/>
  <c r="N24" i="1"/>
  <c r="O24" i="1" s="1"/>
  <c r="N15" i="1"/>
  <c r="O15" i="1" s="1"/>
  <c r="N12" i="1"/>
  <c r="O12" i="1" s="1"/>
  <c r="N25" i="1"/>
  <c r="O25" i="1" s="1"/>
  <c r="N18" i="1"/>
  <c r="O18" i="1" s="1"/>
  <c r="N7" i="1"/>
  <c r="O7" i="1" s="1"/>
  <c r="N23" i="1"/>
  <c r="O23" i="1" s="1"/>
  <c r="N11" i="1"/>
  <c r="O11" i="1" s="1"/>
  <c r="N6" i="1"/>
  <c r="O6" i="1" s="1"/>
</calcChain>
</file>

<file path=xl/sharedStrings.xml><?xml version="1.0" encoding="utf-8"?>
<sst xmlns="http://schemas.openxmlformats.org/spreadsheetml/2006/main" count="166" uniqueCount="65">
  <si>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</si>
  <si>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</si>
  <si>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</si>
  <si>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</si>
  <si>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</si>
  <si>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</si>
  <si>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</si>
  <si>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</si>
  <si>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</si>
  <si>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(20 б)</t>
  </si>
  <si>
    <t>Задание №2
(30 б)</t>
  </si>
  <si>
    <t>Задание №3
(30 б)</t>
  </si>
  <si>
    <t>Задание №4
(20 б)</t>
  </si>
  <si>
    <t>Итоговый балл 
(100б)</t>
  </si>
  <si>
    <t>% выполнения</t>
  </si>
  <si>
    <t>АС-7-01</t>
  </si>
  <si>
    <t>а</t>
  </si>
  <si>
    <t>астрономия</t>
  </si>
  <si>
    <t>м</t>
  </si>
  <si>
    <t>АС-7-02</t>
  </si>
  <si>
    <t>ц</t>
  </si>
  <si>
    <t>ж</t>
  </si>
  <si>
    <t>АС-7-03</t>
  </si>
  <si>
    <t>АС-7-04</t>
  </si>
  <si>
    <t>АС-7-05</t>
  </si>
  <si>
    <t>АС-7-06</t>
  </si>
  <si>
    <t>Галактика</t>
  </si>
  <si>
    <t>АС-7-07</t>
  </si>
  <si>
    <t>АС-7-08</t>
  </si>
  <si>
    <t>АС-7-09</t>
  </si>
  <si>
    <t>АС-7-10</t>
  </si>
  <si>
    <t>АС-7-11</t>
  </si>
  <si>
    <t>АС-7-12</t>
  </si>
  <si>
    <t>АС-7-13</t>
  </si>
  <si>
    <t>АС-7-14</t>
  </si>
  <si>
    <t>АС-7-15</t>
  </si>
  <si>
    <t>АС-7-16</t>
  </si>
  <si>
    <t>АС-7-17</t>
  </si>
  <si>
    <t>АС-7-18</t>
  </si>
  <si>
    <t>АС-7-19</t>
  </si>
  <si>
    <t>АС-7-20</t>
  </si>
  <si>
    <t>АС-7-21</t>
  </si>
  <si>
    <t>АС-7-22</t>
  </si>
  <si>
    <t>АС-7-23</t>
  </si>
  <si>
    <t>АС-7-24</t>
  </si>
  <si>
    <t>АС-7-25</t>
  </si>
  <si>
    <t>АС-7-26</t>
  </si>
  <si>
    <t>АС-7-27</t>
  </si>
  <si>
    <t>АС-7-28</t>
  </si>
  <si>
    <t>АС-7-29</t>
  </si>
  <si>
    <t>АС-7-30</t>
  </si>
  <si>
    <t>АС-7-31</t>
  </si>
  <si>
    <t>АС-7-32</t>
  </si>
  <si>
    <t>АС-7-33</t>
  </si>
  <si>
    <t>Жюри:</t>
  </si>
  <si>
    <t>Жаркова  Т.В.</t>
  </si>
  <si>
    <t>Лаврентьева О.В.</t>
  </si>
  <si>
    <t>Амангулова И.Н.</t>
  </si>
  <si>
    <t>Председатель:</t>
  </si>
  <si>
    <t>неявка</t>
  </si>
  <si>
    <t>Итоговый протокол окружного этапа всероссийской олимпиады школьников в 2023-2024 уч.году
Астрономия. 7 класс</t>
  </si>
  <si>
    <t>Дата размещения на сайте:  22.11.2023</t>
  </si>
  <si>
    <t>Результат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</si>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</sst>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7" fillId="0" borderId="0" applyFill="0" applyBorder="0" applyAlignment="0" applyProtection="0"/>
  </cellStyleXfs>
  <cellXfs count="29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/>
    </xf>
    <xf numFmtId="14" fontId="4" fillId="2" borderId="1" xfId="2" applyNumberFormat="1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top" wrapText="1"/>
    </xf>
    <xf numFmtId="0" fontId="4" fillId="2" borderId="1" xfId="2" applyNumberFormat="1" applyFont="1" applyFill="1" applyBorder="1" applyAlignment="1">
      <alignment horizontal="center" vertical="top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2"/>
    <cellStyle name="Обычный 3" xfId="4"/>
    <cellStyle name="Обычный_итоги город 9-11" xfId="3"/>
    <cellStyle name="Процентный" xfId="1" builtinId="5"/>
    <cellStyle name="Процентный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workbookViewId="0">
      <selection activeCell="X11" sqref="X11"/>
    </sheetView>
  </sheetViews>
  <sheetFormatPr defaultRowHeight="15" x14ac:dyDescent="0.25"/>
  <cols>
    <col min="1" max="1" width="6.85546875" bestFit="1" customWidth="1"/>
    <col min="2" max="2" width="12.140625" customWidth="1"/>
    <col min="3" max="3" width="9.42578125" customWidth="1"/>
    <col min="4" max="4" width="6.85546875" customWidth="1"/>
    <col min="5" max="5" width="15.140625" customWidth="1"/>
    <col min="6" max="6" width="10.42578125" bestFit="1" customWidth="1"/>
    <col min="7" max="7" width="8.7109375" customWidth="1"/>
    <col min="8" max="8" width="11" customWidth="1"/>
    <col min="9" max="9" width="13.5703125" customWidth="1"/>
    <col min="10" max="11" width="7.5703125" bestFit="1" customWidth="1"/>
    <col min="12" max="12" width="8.42578125" customWidth="1"/>
    <col min="14" max="14" width="11.140625" customWidth="1"/>
    <col min="15" max="15" width="13.85546875" bestFit="1" customWidth="1"/>
    <col min="16" max="16" width="12" bestFit="1" customWidth="1"/>
  </cols>
  <sheetData>
    <row r="1" spans="1:16" s="1" customFormat="1" ht="33" customHeight="1" x14ac:dyDescent="0.25">
      <c r="A1" s="28" t="s">
        <v>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6" s="1" customFormat="1" ht="15.75" x14ac:dyDescent="0.25">
      <c r="A2" s="2" t="s">
        <v>61</v>
      </c>
      <c r="B2" s="3"/>
      <c r="C2" s="4"/>
      <c r="D2" s="3"/>
      <c r="F2" s="3"/>
      <c r="G2" s="5"/>
      <c r="H2" s="5"/>
      <c r="I2" s="5"/>
      <c r="J2" s="5"/>
      <c r="K2" s="5"/>
      <c r="L2" s="5"/>
      <c r="M2" s="5"/>
    </row>
    <row r="3" spans="1:16" s="9" customFormat="1" ht="38.25" x14ac:dyDescent="0.25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7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62</v>
      </c>
    </row>
    <row r="4" spans="1:16" x14ac:dyDescent="0.25">
      <c r="A4" s="10">
        <v>1</v>
      </c>
      <c r="B4" s="10" t="s">
        <v>35</v>
      </c>
      <c r="C4" s="10">
        <v>15</v>
      </c>
      <c r="D4" s="11" t="s">
        <v>16</v>
      </c>
      <c r="E4" s="12" t="s">
        <v>17</v>
      </c>
      <c r="F4" s="10">
        <v>7</v>
      </c>
      <c r="G4" s="10" t="s">
        <v>18</v>
      </c>
      <c r="H4" s="13">
        <v>40424</v>
      </c>
      <c r="I4" s="14">
        <v>58</v>
      </c>
      <c r="J4" s="15">
        <v>10</v>
      </c>
      <c r="K4" s="15">
        <v>28</v>
      </c>
      <c r="L4" s="15">
        <v>30</v>
      </c>
      <c r="M4" s="15">
        <v>0</v>
      </c>
      <c r="N4" s="15">
        <f t="shared" ref="N4:N30" si="0">SUM(J4:M4)</f>
        <v>68</v>
      </c>
      <c r="O4" s="16">
        <f t="shared" ref="O4:P30" si="1">N4/100</f>
        <v>0.68</v>
      </c>
      <c r="P4" s="16" t="s">
        <v>63</v>
      </c>
    </row>
    <row r="5" spans="1:16" x14ac:dyDescent="0.25">
      <c r="A5" s="10">
        <v>2</v>
      </c>
      <c r="B5" s="10" t="s">
        <v>37</v>
      </c>
      <c r="C5" s="10">
        <v>17</v>
      </c>
      <c r="D5" s="17" t="s">
        <v>20</v>
      </c>
      <c r="E5" s="12" t="s">
        <v>17</v>
      </c>
      <c r="F5" s="10">
        <v>7</v>
      </c>
      <c r="G5" s="10" t="s">
        <v>21</v>
      </c>
      <c r="H5" s="18">
        <v>40418</v>
      </c>
      <c r="I5" s="19">
        <v>19</v>
      </c>
      <c r="J5" s="15">
        <v>12</v>
      </c>
      <c r="K5" s="15">
        <v>25</v>
      </c>
      <c r="L5" s="15">
        <v>30</v>
      </c>
      <c r="M5" s="15">
        <v>0</v>
      </c>
      <c r="N5" s="15">
        <f t="shared" si="0"/>
        <v>67</v>
      </c>
      <c r="O5" s="16">
        <f t="shared" si="1"/>
        <v>0.67</v>
      </c>
      <c r="P5" s="16" t="s">
        <v>64</v>
      </c>
    </row>
    <row r="6" spans="1:16" x14ac:dyDescent="0.25">
      <c r="A6" s="10">
        <v>3</v>
      </c>
      <c r="B6" s="10" t="s">
        <v>15</v>
      </c>
      <c r="C6" s="10">
        <v>1</v>
      </c>
      <c r="D6" s="11" t="s">
        <v>16</v>
      </c>
      <c r="E6" s="12" t="s">
        <v>17</v>
      </c>
      <c r="F6" s="10">
        <v>7</v>
      </c>
      <c r="G6" s="10" t="s">
        <v>18</v>
      </c>
      <c r="H6" s="13">
        <v>40518</v>
      </c>
      <c r="I6" s="14">
        <v>58</v>
      </c>
      <c r="J6" s="15">
        <v>9</v>
      </c>
      <c r="K6" s="15">
        <v>30</v>
      </c>
      <c r="L6" s="15">
        <v>14</v>
      </c>
      <c r="M6" s="15">
        <v>0</v>
      </c>
      <c r="N6" s="15">
        <f t="shared" si="0"/>
        <v>53</v>
      </c>
      <c r="O6" s="16">
        <f t="shared" si="1"/>
        <v>0.53</v>
      </c>
      <c r="P6" s="16"/>
    </row>
    <row r="7" spans="1:16" x14ac:dyDescent="0.25">
      <c r="A7" s="10">
        <v>4</v>
      </c>
      <c r="B7" s="10" t="s">
        <v>23</v>
      </c>
      <c r="C7" s="10">
        <v>4</v>
      </c>
      <c r="D7" s="11" t="s">
        <v>16</v>
      </c>
      <c r="E7" s="12" t="s">
        <v>17</v>
      </c>
      <c r="F7" s="10">
        <v>7</v>
      </c>
      <c r="G7" s="10" t="s">
        <v>21</v>
      </c>
      <c r="H7" s="18">
        <v>40257</v>
      </c>
      <c r="I7" s="10">
        <v>38</v>
      </c>
      <c r="J7" s="15">
        <v>13</v>
      </c>
      <c r="K7" s="15">
        <v>20</v>
      </c>
      <c r="L7" s="15">
        <v>20</v>
      </c>
      <c r="M7" s="15">
        <v>0</v>
      </c>
      <c r="N7" s="15">
        <f t="shared" si="0"/>
        <v>53</v>
      </c>
      <c r="O7" s="16">
        <f t="shared" si="1"/>
        <v>0.53</v>
      </c>
      <c r="P7" s="16"/>
    </row>
    <row r="8" spans="1:16" x14ac:dyDescent="0.25">
      <c r="A8" s="10">
        <v>5</v>
      </c>
      <c r="B8" s="10" t="s">
        <v>40</v>
      </c>
      <c r="C8" s="10">
        <v>20</v>
      </c>
      <c r="D8" s="17" t="s">
        <v>20</v>
      </c>
      <c r="E8" s="12" t="s">
        <v>17</v>
      </c>
      <c r="F8" s="10">
        <v>7</v>
      </c>
      <c r="G8" s="10" t="s">
        <v>21</v>
      </c>
      <c r="H8" s="13">
        <v>40222</v>
      </c>
      <c r="I8" s="10">
        <v>10</v>
      </c>
      <c r="J8" s="15">
        <v>7</v>
      </c>
      <c r="K8" s="15">
        <v>24</v>
      </c>
      <c r="L8" s="15">
        <v>22</v>
      </c>
      <c r="M8" s="15">
        <v>0</v>
      </c>
      <c r="N8" s="15">
        <f t="shared" si="0"/>
        <v>53</v>
      </c>
      <c r="O8" s="16">
        <f t="shared" si="1"/>
        <v>0.53</v>
      </c>
      <c r="P8" s="16"/>
    </row>
    <row r="9" spans="1:16" x14ac:dyDescent="0.25">
      <c r="A9" s="10">
        <v>6</v>
      </c>
      <c r="B9" s="10" t="s">
        <v>49</v>
      </c>
      <c r="C9" s="10">
        <v>29</v>
      </c>
      <c r="D9" s="11" t="s">
        <v>16</v>
      </c>
      <c r="E9" s="12" t="s">
        <v>17</v>
      </c>
      <c r="F9" s="10">
        <v>7</v>
      </c>
      <c r="G9" s="10" t="s">
        <v>18</v>
      </c>
      <c r="H9" s="20">
        <v>40400</v>
      </c>
      <c r="I9" s="10">
        <v>90</v>
      </c>
      <c r="J9" s="15">
        <v>11</v>
      </c>
      <c r="K9" s="15">
        <v>27</v>
      </c>
      <c r="L9" s="15">
        <v>14</v>
      </c>
      <c r="M9" s="15">
        <v>0</v>
      </c>
      <c r="N9" s="15">
        <f t="shared" si="0"/>
        <v>52</v>
      </c>
      <c r="O9" s="16">
        <f t="shared" si="1"/>
        <v>0.52</v>
      </c>
      <c r="P9" s="16"/>
    </row>
    <row r="10" spans="1:16" x14ac:dyDescent="0.25">
      <c r="A10" s="10">
        <v>7</v>
      </c>
      <c r="B10" s="10" t="s">
        <v>51</v>
      </c>
      <c r="C10" s="10">
        <v>31</v>
      </c>
      <c r="D10" s="11" t="s">
        <v>16</v>
      </c>
      <c r="E10" s="12" t="s">
        <v>17</v>
      </c>
      <c r="F10" s="10">
        <v>7</v>
      </c>
      <c r="G10" s="10" t="s">
        <v>18</v>
      </c>
      <c r="H10" s="21">
        <v>40341</v>
      </c>
      <c r="I10" s="10">
        <v>38</v>
      </c>
      <c r="J10" s="15">
        <v>7</v>
      </c>
      <c r="K10" s="15">
        <v>30</v>
      </c>
      <c r="L10" s="15">
        <v>14</v>
      </c>
      <c r="M10" s="15">
        <v>0</v>
      </c>
      <c r="N10" s="15">
        <f t="shared" si="0"/>
        <v>51</v>
      </c>
      <c r="O10" s="16">
        <f t="shared" si="1"/>
        <v>0.51</v>
      </c>
      <c r="P10" s="16"/>
    </row>
    <row r="11" spans="1:16" x14ac:dyDescent="0.25">
      <c r="A11" s="10">
        <v>8</v>
      </c>
      <c r="B11" s="10" t="s">
        <v>19</v>
      </c>
      <c r="C11" s="10">
        <v>2</v>
      </c>
      <c r="D11" s="17" t="s">
        <v>20</v>
      </c>
      <c r="E11" s="12" t="s">
        <v>17</v>
      </c>
      <c r="F11" s="10">
        <v>7</v>
      </c>
      <c r="G11" s="10" t="s">
        <v>21</v>
      </c>
      <c r="H11" s="18">
        <v>40437</v>
      </c>
      <c r="I11" s="19">
        <v>19</v>
      </c>
      <c r="J11" s="15">
        <v>7</v>
      </c>
      <c r="K11" s="15">
        <v>27</v>
      </c>
      <c r="L11" s="15">
        <v>14</v>
      </c>
      <c r="M11" s="15">
        <v>0</v>
      </c>
      <c r="N11" s="15">
        <f t="shared" si="0"/>
        <v>48</v>
      </c>
      <c r="O11" s="16">
        <f t="shared" si="1"/>
        <v>0.48</v>
      </c>
      <c r="P11" s="16"/>
    </row>
    <row r="12" spans="1:16" x14ac:dyDescent="0.25">
      <c r="A12" s="10">
        <v>9</v>
      </c>
      <c r="B12" s="10" t="s">
        <v>28</v>
      </c>
      <c r="C12" s="10">
        <v>8</v>
      </c>
      <c r="D12" s="17" t="s">
        <v>20</v>
      </c>
      <c r="E12" s="12" t="s">
        <v>17</v>
      </c>
      <c r="F12" s="10">
        <v>7</v>
      </c>
      <c r="G12" s="10" t="s">
        <v>21</v>
      </c>
      <c r="H12" s="18">
        <v>40251</v>
      </c>
      <c r="I12" s="19">
        <v>19</v>
      </c>
      <c r="J12" s="15">
        <v>2</v>
      </c>
      <c r="K12" s="15">
        <v>25</v>
      </c>
      <c r="L12" s="15">
        <v>20</v>
      </c>
      <c r="M12" s="15">
        <v>0</v>
      </c>
      <c r="N12" s="15">
        <f t="shared" si="0"/>
        <v>47</v>
      </c>
      <c r="O12" s="16">
        <f t="shared" si="1"/>
        <v>0.47</v>
      </c>
      <c r="P12" s="16"/>
    </row>
    <row r="13" spans="1:16" x14ac:dyDescent="0.25">
      <c r="A13" s="10">
        <v>10</v>
      </c>
      <c r="B13" s="10" t="s">
        <v>41</v>
      </c>
      <c r="C13" s="10">
        <v>21</v>
      </c>
      <c r="D13" s="11" t="s">
        <v>16</v>
      </c>
      <c r="E13" s="12" t="s">
        <v>17</v>
      </c>
      <c r="F13" s="10">
        <v>7</v>
      </c>
      <c r="G13" s="10" t="s">
        <v>21</v>
      </c>
      <c r="H13" s="18">
        <v>40270</v>
      </c>
      <c r="I13" s="10">
        <v>38</v>
      </c>
      <c r="J13" s="15">
        <v>10</v>
      </c>
      <c r="K13" s="15">
        <v>25</v>
      </c>
      <c r="L13" s="15">
        <v>12</v>
      </c>
      <c r="M13" s="15">
        <v>0</v>
      </c>
      <c r="N13" s="15">
        <f t="shared" si="0"/>
        <v>47</v>
      </c>
      <c r="O13" s="16">
        <f t="shared" si="1"/>
        <v>0.47</v>
      </c>
      <c r="P13" s="16"/>
    </row>
    <row r="14" spans="1:16" x14ac:dyDescent="0.25">
      <c r="A14" s="10">
        <v>11</v>
      </c>
      <c r="B14" s="10" t="s">
        <v>33</v>
      </c>
      <c r="C14" s="10">
        <v>13</v>
      </c>
      <c r="D14" s="11" t="s">
        <v>16</v>
      </c>
      <c r="E14" s="12" t="s">
        <v>17</v>
      </c>
      <c r="F14" s="10">
        <v>7</v>
      </c>
      <c r="G14" s="10" t="s">
        <v>18</v>
      </c>
      <c r="H14" s="18">
        <v>40335</v>
      </c>
      <c r="I14" s="10">
        <v>38</v>
      </c>
      <c r="J14" s="15">
        <v>5</v>
      </c>
      <c r="K14" s="15">
        <v>20</v>
      </c>
      <c r="L14" s="15">
        <v>18</v>
      </c>
      <c r="M14" s="15">
        <v>0</v>
      </c>
      <c r="N14" s="15">
        <f t="shared" si="0"/>
        <v>43</v>
      </c>
      <c r="O14" s="16">
        <f t="shared" si="1"/>
        <v>0.43</v>
      </c>
      <c r="P14" s="16"/>
    </row>
    <row r="15" spans="1:16" x14ac:dyDescent="0.25">
      <c r="A15" s="10">
        <v>12</v>
      </c>
      <c r="B15" s="10" t="s">
        <v>30</v>
      </c>
      <c r="C15" s="10">
        <v>10</v>
      </c>
      <c r="D15" s="11" t="s">
        <v>16</v>
      </c>
      <c r="E15" s="12" t="s">
        <v>17</v>
      </c>
      <c r="F15" s="10">
        <v>7</v>
      </c>
      <c r="G15" s="10" t="s">
        <v>21</v>
      </c>
      <c r="H15" s="13">
        <v>40428</v>
      </c>
      <c r="I15" s="10">
        <v>35</v>
      </c>
      <c r="J15" s="15">
        <v>6</v>
      </c>
      <c r="K15" s="15">
        <v>22</v>
      </c>
      <c r="L15" s="15">
        <v>12</v>
      </c>
      <c r="M15" s="15">
        <v>0</v>
      </c>
      <c r="N15" s="15">
        <f t="shared" si="0"/>
        <v>40</v>
      </c>
      <c r="O15" s="16">
        <f t="shared" si="1"/>
        <v>0.4</v>
      </c>
      <c r="P15" s="16"/>
    </row>
    <row r="16" spans="1:16" x14ac:dyDescent="0.25">
      <c r="A16" s="10">
        <v>13</v>
      </c>
      <c r="B16" s="10" t="s">
        <v>52</v>
      </c>
      <c r="C16" s="10">
        <v>32</v>
      </c>
      <c r="D16" s="11" t="s">
        <v>16</v>
      </c>
      <c r="E16" s="12" t="s">
        <v>17</v>
      </c>
      <c r="F16" s="10">
        <v>7</v>
      </c>
      <c r="G16" s="10" t="s">
        <v>21</v>
      </c>
      <c r="H16" s="20">
        <v>40445</v>
      </c>
      <c r="I16" s="10">
        <v>90</v>
      </c>
      <c r="J16" s="15">
        <v>0</v>
      </c>
      <c r="K16" s="15">
        <v>25</v>
      </c>
      <c r="L16" s="15">
        <v>14</v>
      </c>
      <c r="M16" s="15">
        <v>0</v>
      </c>
      <c r="N16" s="15">
        <f t="shared" si="0"/>
        <v>39</v>
      </c>
      <c r="O16" s="16">
        <f t="shared" si="1"/>
        <v>0.39</v>
      </c>
      <c r="P16" s="16"/>
    </row>
    <row r="17" spans="1:16" x14ac:dyDescent="0.25">
      <c r="A17" s="10">
        <v>14</v>
      </c>
      <c r="B17" s="10" t="s">
        <v>53</v>
      </c>
      <c r="C17" s="10">
        <v>33</v>
      </c>
      <c r="D17" s="11" t="s">
        <v>16</v>
      </c>
      <c r="E17" s="12" t="s">
        <v>17</v>
      </c>
      <c r="F17" s="10">
        <v>7</v>
      </c>
      <c r="G17" s="10" t="s">
        <v>18</v>
      </c>
      <c r="H17" s="20">
        <v>40243</v>
      </c>
      <c r="I17" s="10">
        <v>90</v>
      </c>
      <c r="J17" s="15">
        <v>7</v>
      </c>
      <c r="K17" s="15">
        <v>20</v>
      </c>
      <c r="L17" s="15">
        <v>12</v>
      </c>
      <c r="M17" s="15">
        <v>0</v>
      </c>
      <c r="N17" s="15">
        <f t="shared" si="0"/>
        <v>39</v>
      </c>
      <c r="O17" s="16">
        <f t="shared" si="1"/>
        <v>0.39</v>
      </c>
      <c r="P17" s="16"/>
    </row>
    <row r="18" spans="1:16" x14ac:dyDescent="0.25">
      <c r="A18" s="10">
        <v>15</v>
      </c>
      <c r="B18" s="10" t="s">
        <v>24</v>
      </c>
      <c r="C18" s="10">
        <v>5</v>
      </c>
      <c r="D18" s="11" t="s">
        <v>16</v>
      </c>
      <c r="E18" s="12" t="s">
        <v>17</v>
      </c>
      <c r="F18" s="10">
        <v>7</v>
      </c>
      <c r="G18" s="10" t="s">
        <v>21</v>
      </c>
      <c r="H18" s="13">
        <v>40211</v>
      </c>
      <c r="I18" s="14">
        <v>58</v>
      </c>
      <c r="J18" s="15">
        <v>8</v>
      </c>
      <c r="K18" s="15">
        <v>16</v>
      </c>
      <c r="L18" s="15">
        <v>12</v>
      </c>
      <c r="M18" s="15">
        <v>0</v>
      </c>
      <c r="N18" s="15">
        <f t="shared" si="0"/>
        <v>36</v>
      </c>
      <c r="O18" s="16">
        <f t="shared" si="1"/>
        <v>0.36</v>
      </c>
      <c r="P18" s="16"/>
    </row>
    <row r="19" spans="1:16" x14ac:dyDescent="0.25">
      <c r="A19" s="10">
        <v>16</v>
      </c>
      <c r="B19" s="10" t="s">
        <v>36</v>
      </c>
      <c r="C19" s="10">
        <v>16</v>
      </c>
      <c r="D19" s="17" t="s">
        <v>20</v>
      </c>
      <c r="E19" s="12" t="s">
        <v>17</v>
      </c>
      <c r="F19" s="10">
        <v>7</v>
      </c>
      <c r="G19" s="10" t="s">
        <v>18</v>
      </c>
      <c r="H19" s="18">
        <v>40432</v>
      </c>
      <c r="I19" s="19">
        <v>19</v>
      </c>
      <c r="J19" s="15">
        <v>13</v>
      </c>
      <c r="K19" s="15">
        <v>19</v>
      </c>
      <c r="L19" s="15">
        <v>0</v>
      </c>
      <c r="M19" s="15">
        <v>0</v>
      </c>
      <c r="N19" s="15">
        <f t="shared" si="0"/>
        <v>32</v>
      </c>
      <c r="O19" s="16">
        <f t="shared" si="1"/>
        <v>0.32</v>
      </c>
      <c r="P19" s="16"/>
    </row>
    <row r="20" spans="1:16" x14ac:dyDescent="0.25">
      <c r="A20" s="10">
        <v>17</v>
      </c>
      <c r="B20" s="10" t="s">
        <v>50</v>
      </c>
      <c r="C20" s="10">
        <v>30</v>
      </c>
      <c r="D20" s="11" t="s">
        <v>16</v>
      </c>
      <c r="E20" s="12" t="s">
        <v>17</v>
      </c>
      <c r="F20" s="10">
        <v>7</v>
      </c>
      <c r="G20" s="10" t="s">
        <v>21</v>
      </c>
      <c r="H20" s="13">
        <v>40437</v>
      </c>
      <c r="I20" s="14">
        <v>58</v>
      </c>
      <c r="J20" s="15">
        <v>5</v>
      </c>
      <c r="K20" s="15">
        <v>18</v>
      </c>
      <c r="L20" s="15">
        <v>7</v>
      </c>
      <c r="M20" s="15">
        <v>0</v>
      </c>
      <c r="N20" s="15">
        <f t="shared" si="0"/>
        <v>30</v>
      </c>
      <c r="O20" s="16">
        <f t="shared" si="1"/>
        <v>0.3</v>
      </c>
      <c r="P20" s="16"/>
    </row>
    <row r="21" spans="1:16" x14ac:dyDescent="0.25">
      <c r="A21" s="10">
        <v>18</v>
      </c>
      <c r="B21" s="10" t="s">
        <v>48</v>
      </c>
      <c r="C21" s="10">
        <v>28</v>
      </c>
      <c r="D21" s="11" t="s">
        <v>16</v>
      </c>
      <c r="E21" s="12" t="s">
        <v>17</v>
      </c>
      <c r="F21" s="10">
        <v>7</v>
      </c>
      <c r="G21" s="10" t="s">
        <v>18</v>
      </c>
      <c r="H21" s="18">
        <v>40259</v>
      </c>
      <c r="I21" s="24">
        <v>62</v>
      </c>
      <c r="J21" s="15">
        <v>0</v>
      </c>
      <c r="K21" s="15">
        <v>13</v>
      </c>
      <c r="L21" s="15">
        <v>14</v>
      </c>
      <c r="M21" s="15">
        <v>0</v>
      </c>
      <c r="N21" s="15">
        <f t="shared" si="0"/>
        <v>27</v>
      </c>
      <c r="O21" s="16">
        <f t="shared" si="1"/>
        <v>0.27</v>
      </c>
      <c r="P21" s="16"/>
    </row>
    <row r="22" spans="1:16" x14ac:dyDescent="0.25">
      <c r="A22" s="10">
        <v>19</v>
      </c>
      <c r="B22" s="10" t="s">
        <v>42</v>
      </c>
      <c r="C22" s="10">
        <v>22</v>
      </c>
      <c r="D22" s="17" t="s">
        <v>20</v>
      </c>
      <c r="E22" s="12" t="s">
        <v>17</v>
      </c>
      <c r="F22" s="10">
        <v>7</v>
      </c>
      <c r="G22" s="10" t="s">
        <v>18</v>
      </c>
      <c r="H22" s="18">
        <v>40477</v>
      </c>
      <c r="I22" s="19">
        <v>19</v>
      </c>
      <c r="J22" s="15">
        <v>2</v>
      </c>
      <c r="K22" s="15">
        <v>14</v>
      </c>
      <c r="L22" s="15">
        <v>10</v>
      </c>
      <c r="M22" s="15">
        <v>0</v>
      </c>
      <c r="N22" s="15">
        <f t="shared" si="0"/>
        <v>26</v>
      </c>
      <c r="O22" s="16">
        <f t="shared" si="1"/>
        <v>0.26</v>
      </c>
      <c r="P22" s="16"/>
    </row>
    <row r="23" spans="1:16" x14ac:dyDescent="0.25">
      <c r="A23" s="10">
        <v>20</v>
      </c>
      <c r="B23" s="10" t="s">
        <v>22</v>
      </c>
      <c r="C23" s="10">
        <v>3</v>
      </c>
      <c r="D23" s="11" t="s">
        <v>16</v>
      </c>
      <c r="E23" s="12" t="s">
        <v>17</v>
      </c>
      <c r="F23" s="10">
        <v>7</v>
      </c>
      <c r="G23" s="10" t="s">
        <v>18</v>
      </c>
      <c r="H23" s="20">
        <v>40356</v>
      </c>
      <c r="I23" s="10">
        <v>90</v>
      </c>
      <c r="J23" s="15">
        <v>2</v>
      </c>
      <c r="K23" s="15">
        <v>14</v>
      </c>
      <c r="L23" s="15">
        <v>7</v>
      </c>
      <c r="M23" s="15">
        <v>0</v>
      </c>
      <c r="N23" s="15">
        <f t="shared" si="0"/>
        <v>23</v>
      </c>
      <c r="O23" s="16">
        <f t="shared" si="1"/>
        <v>0.23</v>
      </c>
      <c r="P23" s="16"/>
    </row>
    <row r="24" spans="1:16" x14ac:dyDescent="0.25">
      <c r="A24" s="10">
        <v>21</v>
      </c>
      <c r="B24" s="10" t="s">
        <v>32</v>
      </c>
      <c r="C24" s="10">
        <v>12</v>
      </c>
      <c r="D24" s="17" t="s">
        <v>20</v>
      </c>
      <c r="E24" s="12" t="s">
        <v>17</v>
      </c>
      <c r="F24" s="10">
        <v>7</v>
      </c>
      <c r="G24" s="10" t="s">
        <v>21</v>
      </c>
      <c r="H24" s="18">
        <v>40180</v>
      </c>
      <c r="I24" s="19">
        <v>19</v>
      </c>
      <c r="J24" s="15">
        <v>7</v>
      </c>
      <c r="K24" s="15">
        <v>4</v>
      </c>
      <c r="L24" s="15">
        <v>12</v>
      </c>
      <c r="M24" s="15">
        <v>0</v>
      </c>
      <c r="N24" s="15">
        <f t="shared" si="0"/>
        <v>23</v>
      </c>
      <c r="O24" s="16">
        <f t="shared" si="1"/>
        <v>0.23</v>
      </c>
      <c r="P24" s="16"/>
    </row>
    <row r="25" spans="1:16" x14ac:dyDescent="0.25">
      <c r="A25" s="10">
        <v>22</v>
      </c>
      <c r="B25" s="10" t="s">
        <v>25</v>
      </c>
      <c r="C25" s="10">
        <v>6</v>
      </c>
      <c r="D25" s="11" t="s">
        <v>16</v>
      </c>
      <c r="E25" s="12" t="s">
        <v>17</v>
      </c>
      <c r="F25" s="10">
        <v>7</v>
      </c>
      <c r="G25" s="10" t="s">
        <v>18</v>
      </c>
      <c r="H25" s="21">
        <v>40454</v>
      </c>
      <c r="I25" s="22" t="s">
        <v>26</v>
      </c>
      <c r="J25" s="15">
        <v>9</v>
      </c>
      <c r="K25" s="15">
        <v>9</v>
      </c>
      <c r="L25" s="15">
        <v>4</v>
      </c>
      <c r="M25" s="15">
        <v>0</v>
      </c>
      <c r="N25" s="15">
        <f t="shared" si="0"/>
        <v>22</v>
      </c>
      <c r="O25" s="16">
        <f t="shared" si="1"/>
        <v>0.22</v>
      </c>
      <c r="P25" s="16"/>
    </row>
    <row r="26" spans="1:16" x14ac:dyDescent="0.25">
      <c r="A26" s="10">
        <v>23</v>
      </c>
      <c r="B26" s="10" t="s">
        <v>34</v>
      </c>
      <c r="C26" s="10">
        <v>14</v>
      </c>
      <c r="D26" s="17" t="s">
        <v>20</v>
      </c>
      <c r="E26" s="12" t="s">
        <v>17</v>
      </c>
      <c r="F26" s="10">
        <v>7</v>
      </c>
      <c r="G26" s="10" t="s">
        <v>18</v>
      </c>
      <c r="H26" s="18">
        <v>40331</v>
      </c>
      <c r="I26" s="19">
        <v>19</v>
      </c>
      <c r="J26" s="15">
        <v>2</v>
      </c>
      <c r="K26" s="15">
        <v>4</v>
      </c>
      <c r="L26" s="15">
        <v>7</v>
      </c>
      <c r="M26" s="15">
        <v>7</v>
      </c>
      <c r="N26" s="15">
        <f t="shared" si="0"/>
        <v>20</v>
      </c>
      <c r="O26" s="16">
        <f t="shared" si="1"/>
        <v>0.2</v>
      </c>
      <c r="P26" s="16"/>
    </row>
    <row r="27" spans="1:16" x14ac:dyDescent="0.25">
      <c r="A27" s="10">
        <v>24</v>
      </c>
      <c r="B27" s="10" t="s">
        <v>44</v>
      </c>
      <c r="C27" s="10">
        <v>24</v>
      </c>
      <c r="D27" s="11" t="s">
        <v>16</v>
      </c>
      <c r="E27" s="12" t="s">
        <v>17</v>
      </c>
      <c r="F27" s="10">
        <v>7</v>
      </c>
      <c r="G27" s="10" t="s">
        <v>21</v>
      </c>
      <c r="H27" s="20">
        <v>40360</v>
      </c>
      <c r="I27" s="10">
        <v>90</v>
      </c>
      <c r="J27" s="15">
        <v>2</v>
      </c>
      <c r="K27" s="15">
        <v>8</v>
      </c>
      <c r="L27" s="15">
        <v>10</v>
      </c>
      <c r="M27" s="15">
        <v>0</v>
      </c>
      <c r="N27" s="15">
        <f t="shared" si="0"/>
        <v>20</v>
      </c>
      <c r="O27" s="16">
        <f t="shared" si="1"/>
        <v>0.2</v>
      </c>
      <c r="P27" s="16"/>
    </row>
    <row r="28" spans="1:16" x14ac:dyDescent="0.25">
      <c r="A28" s="10">
        <v>25</v>
      </c>
      <c r="B28" s="10" t="s">
        <v>46</v>
      </c>
      <c r="C28" s="10">
        <v>26</v>
      </c>
      <c r="D28" s="17" t="s">
        <v>20</v>
      </c>
      <c r="E28" s="12" t="s">
        <v>17</v>
      </c>
      <c r="F28" s="10">
        <v>7</v>
      </c>
      <c r="G28" s="10" t="s">
        <v>21</v>
      </c>
      <c r="H28" s="18">
        <v>40510</v>
      </c>
      <c r="I28" s="19">
        <v>19</v>
      </c>
      <c r="J28" s="15">
        <v>0</v>
      </c>
      <c r="K28" s="15">
        <v>15</v>
      </c>
      <c r="L28" s="15">
        <v>5</v>
      </c>
      <c r="M28" s="15">
        <v>0</v>
      </c>
      <c r="N28" s="15">
        <f t="shared" si="0"/>
        <v>20</v>
      </c>
      <c r="O28" s="16">
        <f t="shared" si="1"/>
        <v>0.2</v>
      </c>
      <c r="P28" s="16"/>
    </row>
    <row r="29" spans="1:16" x14ac:dyDescent="0.25">
      <c r="A29" s="10">
        <v>26</v>
      </c>
      <c r="B29" s="10" t="s">
        <v>45</v>
      </c>
      <c r="C29" s="10">
        <v>25</v>
      </c>
      <c r="D29" s="17" t="s">
        <v>20</v>
      </c>
      <c r="E29" s="12" t="s">
        <v>17</v>
      </c>
      <c r="F29" s="10">
        <v>7</v>
      </c>
      <c r="G29" s="10" t="s">
        <v>21</v>
      </c>
      <c r="H29" s="23">
        <v>40181</v>
      </c>
      <c r="I29" s="24">
        <v>20</v>
      </c>
      <c r="J29" s="15">
        <v>2</v>
      </c>
      <c r="K29" s="15">
        <v>8</v>
      </c>
      <c r="L29" s="15">
        <v>3</v>
      </c>
      <c r="M29" s="15">
        <v>0</v>
      </c>
      <c r="N29" s="15">
        <f t="shared" si="0"/>
        <v>13</v>
      </c>
      <c r="O29" s="16">
        <f t="shared" si="1"/>
        <v>0.13</v>
      </c>
      <c r="P29" s="16"/>
    </row>
    <row r="30" spans="1:16" x14ac:dyDescent="0.25">
      <c r="A30" s="10">
        <v>27</v>
      </c>
      <c r="B30" s="10" t="s">
        <v>39</v>
      </c>
      <c r="C30" s="10">
        <v>19</v>
      </c>
      <c r="D30" s="11" t="s">
        <v>16</v>
      </c>
      <c r="E30" s="12" t="s">
        <v>17</v>
      </c>
      <c r="F30" s="10">
        <v>7</v>
      </c>
      <c r="G30" s="10" t="s">
        <v>21</v>
      </c>
      <c r="H30" s="21">
        <v>40399</v>
      </c>
      <c r="I30" s="22" t="s">
        <v>26</v>
      </c>
      <c r="J30" s="15">
        <v>0</v>
      </c>
      <c r="K30" s="15">
        <v>3</v>
      </c>
      <c r="L30" s="15">
        <v>0</v>
      </c>
      <c r="M30" s="15">
        <v>0</v>
      </c>
      <c r="N30" s="15">
        <f t="shared" si="0"/>
        <v>3</v>
      </c>
      <c r="O30" s="16">
        <f t="shared" si="1"/>
        <v>0.03</v>
      </c>
      <c r="P30" s="16"/>
    </row>
    <row r="31" spans="1:16" x14ac:dyDescent="0.25">
      <c r="A31" s="10">
        <v>28</v>
      </c>
      <c r="B31" s="10" t="s">
        <v>27</v>
      </c>
      <c r="C31" s="10">
        <v>7</v>
      </c>
      <c r="D31" s="17" t="s">
        <v>20</v>
      </c>
      <c r="E31" s="12" t="s">
        <v>17</v>
      </c>
      <c r="F31" s="10">
        <v>7</v>
      </c>
      <c r="G31" s="10" t="s">
        <v>21</v>
      </c>
      <c r="H31" s="18">
        <v>40492</v>
      </c>
      <c r="I31" s="10">
        <v>3</v>
      </c>
      <c r="J31" s="15"/>
      <c r="K31" s="15"/>
      <c r="L31" s="15"/>
      <c r="M31" s="15"/>
      <c r="N31" s="15" t="s">
        <v>59</v>
      </c>
      <c r="O31" s="16"/>
      <c r="P31" s="16"/>
    </row>
    <row r="32" spans="1:16" x14ac:dyDescent="0.25">
      <c r="A32" s="10">
        <v>29</v>
      </c>
      <c r="B32" s="10" t="s">
        <v>29</v>
      </c>
      <c r="C32" s="10">
        <v>9</v>
      </c>
      <c r="D32" s="11" t="s">
        <v>16</v>
      </c>
      <c r="E32" s="12" t="s">
        <v>17</v>
      </c>
      <c r="F32" s="10">
        <v>7</v>
      </c>
      <c r="G32" s="10" t="s">
        <v>18</v>
      </c>
      <c r="H32" s="18">
        <v>40410</v>
      </c>
      <c r="I32" s="10">
        <v>67</v>
      </c>
      <c r="J32" s="15"/>
      <c r="K32" s="15"/>
      <c r="L32" s="15"/>
      <c r="M32" s="15"/>
      <c r="N32" s="15" t="s">
        <v>59</v>
      </c>
      <c r="O32" s="16"/>
      <c r="P32" s="16"/>
    </row>
    <row r="33" spans="1:16" x14ac:dyDescent="0.25">
      <c r="A33" s="10">
        <v>30</v>
      </c>
      <c r="B33" s="10" t="s">
        <v>31</v>
      </c>
      <c r="C33" s="10">
        <v>11</v>
      </c>
      <c r="D33" s="11" t="s">
        <v>16</v>
      </c>
      <c r="E33" s="12" t="s">
        <v>17</v>
      </c>
      <c r="F33" s="10">
        <v>7</v>
      </c>
      <c r="G33" s="10" t="s">
        <v>18</v>
      </c>
      <c r="H33" s="18">
        <v>40478</v>
      </c>
      <c r="I33" s="10">
        <v>57</v>
      </c>
      <c r="J33" s="15"/>
      <c r="K33" s="15"/>
      <c r="L33" s="15"/>
      <c r="M33" s="15"/>
      <c r="N33" s="15" t="s">
        <v>59</v>
      </c>
      <c r="O33" s="16"/>
      <c r="P33" s="16"/>
    </row>
    <row r="34" spans="1:16" x14ac:dyDescent="0.25">
      <c r="A34" s="10">
        <v>31</v>
      </c>
      <c r="B34" s="10" t="s">
        <v>38</v>
      </c>
      <c r="C34" s="10">
        <v>18</v>
      </c>
      <c r="D34" s="11" t="s">
        <v>16</v>
      </c>
      <c r="E34" s="12" t="s">
        <v>17</v>
      </c>
      <c r="F34" s="10">
        <v>7</v>
      </c>
      <c r="G34" s="10" t="s">
        <v>21</v>
      </c>
      <c r="H34" s="21">
        <v>40374</v>
      </c>
      <c r="I34" s="22" t="s">
        <v>26</v>
      </c>
      <c r="J34" s="15"/>
      <c r="K34" s="15"/>
      <c r="L34" s="15"/>
      <c r="M34" s="15"/>
      <c r="N34" s="15" t="s">
        <v>59</v>
      </c>
      <c r="O34" s="16"/>
      <c r="P34" s="16"/>
    </row>
    <row r="35" spans="1:16" x14ac:dyDescent="0.25">
      <c r="A35" s="10">
        <v>32</v>
      </c>
      <c r="B35" s="10" t="s">
        <v>43</v>
      </c>
      <c r="C35" s="10">
        <v>23</v>
      </c>
      <c r="D35" s="17" t="s">
        <v>20</v>
      </c>
      <c r="E35" s="12" t="s">
        <v>17</v>
      </c>
      <c r="F35" s="10">
        <v>7</v>
      </c>
      <c r="G35" s="10" t="s">
        <v>21</v>
      </c>
      <c r="H35" s="18">
        <v>40438</v>
      </c>
      <c r="I35" s="10">
        <v>3</v>
      </c>
      <c r="J35" s="15"/>
      <c r="K35" s="15"/>
      <c r="L35" s="15"/>
      <c r="M35" s="15"/>
      <c r="N35" s="15" t="s">
        <v>59</v>
      </c>
      <c r="O35" s="16"/>
      <c r="P35" s="16"/>
    </row>
    <row r="36" spans="1:16" x14ac:dyDescent="0.25">
      <c r="A36" s="10">
        <v>33</v>
      </c>
      <c r="B36" s="10" t="s">
        <v>47</v>
      </c>
      <c r="C36" s="10">
        <v>27</v>
      </c>
      <c r="D36" s="11" t="s">
        <v>16</v>
      </c>
      <c r="E36" s="12" t="s">
        <v>17</v>
      </c>
      <c r="F36" s="10">
        <v>7</v>
      </c>
      <c r="G36" s="10" t="s">
        <v>18</v>
      </c>
      <c r="H36" s="18">
        <v>40218</v>
      </c>
      <c r="I36" s="10">
        <v>57</v>
      </c>
      <c r="J36" s="15"/>
      <c r="K36" s="15"/>
      <c r="L36" s="15"/>
      <c r="M36" s="15"/>
      <c r="N36" s="15" t="s">
        <v>59</v>
      </c>
      <c r="O36" s="16"/>
      <c r="P36" s="16"/>
    </row>
    <row r="38" spans="1:16" s="5" customFormat="1" x14ac:dyDescent="0.25">
      <c r="A38" s="5" t="s">
        <v>58</v>
      </c>
      <c r="C38" s="5" t="s">
        <v>55</v>
      </c>
      <c r="J38" s="5" t="s">
        <v>54</v>
      </c>
      <c r="K38" s="5" t="s">
        <v>56</v>
      </c>
      <c r="M38" s="25"/>
    </row>
    <row r="39" spans="1:16" s="5" customFormat="1" x14ac:dyDescent="0.25">
      <c r="K39" s="5" t="s">
        <v>57</v>
      </c>
      <c r="M39" s="25"/>
    </row>
    <row r="40" spans="1:16" s="5" customFormat="1" x14ac:dyDescent="0.25">
      <c r="C40" s="26"/>
      <c r="D40" s="26"/>
      <c r="M40" s="25"/>
    </row>
    <row r="41" spans="1:16" s="5" customFormat="1" x14ac:dyDescent="0.25">
      <c r="M41" s="25"/>
    </row>
    <row r="42" spans="1:16" s="5" customFormat="1" x14ac:dyDescent="0.25">
      <c r="M42" s="27"/>
    </row>
    <row r="43" spans="1:16" s="5" customFormat="1" x14ac:dyDescent="0.25">
      <c r="M43" s="25"/>
    </row>
    <row r="44" spans="1:16" s="5" customFormat="1" x14ac:dyDescent="0.25"/>
  </sheetData>
  <mergeCells count="1">
    <mergeCell ref="A1:O1"/>
  </mergeCells>
  <pageMargins left="0.70866141732283472" right="0.70866141732283472" top="0.15748031496062992" bottom="0.19685039370078741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жюри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2023-11-16T12:02:25Z</cp:lastPrinted>
  <dcterms:created xsi:type="dcterms:W3CDTF">2023-11-16T08:19:19Z</dcterms:created>
  <dcterms:modified xsi:type="dcterms:W3CDTF">2023-11-22T10:20:01Z</dcterms:modified>
</cp:coreProperties>
</file>