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beta2.itc.lan\Metodists\ОЛИМПИАДЫ\2023-2024\2 Окружной этап\10 ВСЕ ПРОТОКОЛЫ\Биология\протоколы на сайт\"/>
    </mc:Choice>
  </mc:AlternateContent>
  <bookViews>
    <workbookView xWindow="0" yWindow="0" windowWidth="23040" windowHeight="8370"/>
  </bookViews>
  <sheets>
    <sheet name="10_жюри" sheetId="1" r:id="rId1"/>
  </sheets>
  <definedNames>
    <definedName name="_xlnm._FilterDatabase" localSheetId="0" hidden="1">'10_жюри'!$A$3:$R$3</definedName>
    <definedName name="Excel_BuiltIn__FilterDatabase_3_1" localSheetId="0">#REF!</definedName>
    <definedName name="Excel_BuiltIn__FilterDatabase_3_1">#REF!</definedName>
    <definedName name="Excel_BuiltIn__FilterDatabase_4" localSheetId="0">#REF!</definedName>
    <definedName name="Excel_BuiltIn__FilterDatabase_4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P91" i="1" l="1"/>
  <c r="R91" i="1" s="1"/>
  <c r="P133" i="1"/>
  <c r="R133" i="1" s="1"/>
  <c r="P137" i="1"/>
  <c r="R137" i="1" s="1"/>
  <c r="P84" i="1"/>
  <c r="R84" i="1" s="1"/>
  <c r="P68" i="1"/>
  <c r="P107" i="1"/>
  <c r="P25" i="1"/>
  <c r="P156" i="1"/>
  <c r="R156" i="1" s="1"/>
  <c r="P146" i="1"/>
  <c r="R146" i="1" s="1"/>
  <c r="P47" i="1"/>
  <c r="R47" i="1" s="1"/>
  <c r="P104" i="1"/>
  <c r="R104" i="1" s="1"/>
  <c r="P79" i="1"/>
  <c r="P117" i="1"/>
  <c r="P90" i="1"/>
  <c r="R90" i="1" s="1"/>
  <c r="P167" i="1"/>
  <c r="R167" i="1" s="1"/>
  <c r="P150" i="1"/>
  <c r="R150" i="1" s="1"/>
  <c r="P123" i="1"/>
  <c r="R123" i="1" s="1"/>
  <c r="P24" i="1"/>
  <c r="P83" i="1"/>
  <c r="P99" i="1"/>
  <c r="P59" i="1"/>
  <c r="R59" i="1" s="1"/>
  <c r="P145" i="1"/>
  <c r="R145" i="1" s="1"/>
  <c r="P67" i="1"/>
  <c r="R67" i="1" s="1"/>
  <c r="P122" i="1"/>
  <c r="R122" i="1" s="1"/>
  <c r="P58" i="1"/>
  <c r="R58" i="1" s="1"/>
  <c r="P78" i="1"/>
  <c r="P10" i="1"/>
  <c r="P116" i="1"/>
  <c r="P77" i="1"/>
  <c r="R77" i="1" s="1"/>
  <c r="P127" i="1"/>
  <c r="R127" i="1" s="1"/>
  <c r="P132" i="1"/>
  <c r="R132" i="1" s="1"/>
  <c r="P89" i="1"/>
  <c r="R89" i="1" s="1"/>
  <c r="P131" i="1"/>
  <c r="P171" i="1"/>
  <c r="P82" i="1"/>
  <c r="R82" i="1" s="1"/>
  <c r="P7" i="1"/>
  <c r="R7" i="1" s="1"/>
  <c r="P149" i="1"/>
  <c r="R149" i="1" s="1"/>
  <c r="P76" i="1"/>
  <c r="R76" i="1" s="1"/>
  <c r="P113" i="1"/>
  <c r="R113" i="1" s="1"/>
  <c r="P163" i="1"/>
  <c r="P15" i="1"/>
  <c r="P126" i="1"/>
  <c r="P57" i="1"/>
  <c r="R57" i="1" s="1"/>
  <c r="P16" i="1"/>
  <c r="R16" i="1" s="1"/>
  <c r="P121" i="1"/>
  <c r="R121" i="1" s="1"/>
  <c r="P6" i="1"/>
  <c r="R6" i="1" s="1"/>
  <c r="P22" i="1"/>
  <c r="R22" i="1" s="1"/>
  <c r="P75" i="1"/>
  <c r="P158" i="1"/>
  <c r="P46" i="1"/>
  <c r="P115" i="1"/>
  <c r="R115" i="1" s="1"/>
  <c r="P172" i="1"/>
  <c r="R172" i="1" s="1"/>
  <c r="P112" i="1"/>
  <c r="R112" i="1" s="1"/>
  <c r="P98" i="1"/>
  <c r="R98" i="1" s="1"/>
  <c r="P148" i="1"/>
  <c r="R148" i="1" s="1"/>
  <c r="P120" i="1"/>
  <c r="P103" i="1"/>
  <c r="P166" i="1"/>
  <c r="P23" i="1"/>
  <c r="R23" i="1" s="1"/>
  <c r="P97" i="1"/>
  <c r="R97" i="1" s="1"/>
  <c r="P28" i="1"/>
  <c r="R28" i="1" s="1"/>
  <c r="P56" i="1"/>
  <c r="R56" i="1" s="1"/>
  <c r="P147" i="1"/>
  <c r="R147" i="1" s="1"/>
  <c r="P111" i="1"/>
  <c r="P157" i="1"/>
  <c r="R157" i="1" s="1"/>
  <c r="P136" i="1"/>
  <c r="R136" i="1" s="1"/>
  <c r="P55" i="1"/>
  <c r="R55" i="1" s="1"/>
  <c r="P176" i="1"/>
  <c r="R176" i="1" s="1"/>
  <c r="P119" i="1"/>
  <c r="R119" i="1" s="1"/>
  <c r="P144" i="1"/>
  <c r="R144" i="1" s="1"/>
  <c r="P74" i="1"/>
  <c r="P96" i="1"/>
  <c r="P165" i="1"/>
  <c r="R165" i="1" s="1"/>
  <c r="P106" i="1"/>
  <c r="R106" i="1" s="1"/>
  <c r="P73" i="1"/>
  <c r="R73" i="1" s="1"/>
  <c r="P143" i="1"/>
  <c r="R143" i="1" s="1"/>
  <c r="P41" i="1"/>
  <c r="P135" i="1"/>
  <c r="P54" i="1"/>
  <c r="P110" i="1"/>
  <c r="R110" i="1" s="1"/>
  <c r="P134" i="1"/>
  <c r="R134" i="1" s="1"/>
  <c r="P102" i="1"/>
  <c r="R102" i="1" s="1"/>
  <c r="P40" i="1"/>
  <c r="R40" i="1" s="1"/>
  <c r="P109" i="1"/>
  <c r="P175" i="1"/>
  <c r="P177" i="1"/>
  <c r="R177" i="1" s="1"/>
  <c r="P101" i="1"/>
  <c r="R101" i="1" s="1"/>
  <c r="P155" i="1"/>
  <c r="R155" i="1" s="1"/>
  <c r="P105" i="1"/>
  <c r="R105" i="1" s="1"/>
  <c r="P31" i="1"/>
  <c r="R31" i="1" s="1"/>
  <c r="P159" i="1"/>
  <c r="R159" i="1" s="1"/>
  <c r="P66" i="1"/>
  <c r="P12" i="1"/>
  <c r="R12" i="1" s="1"/>
  <c r="P154" i="1"/>
  <c r="R154" i="1" s="1"/>
  <c r="P5" i="1"/>
  <c r="R5" i="1" s="1"/>
  <c r="P88" i="1"/>
  <c r="R88" i="1" s="1"/>
  <c r="P11" i="1"/>
  <c r="R11" i="1" s="1"/>
  <c r="P162" i="1"/>
  <c r="P81" i="1"/>
  <c r="P72" i="1"/>
  <c r="P65" i="1"/>
  <c r="R65" i="1" s="1"/>
  <c r="P14" i="1"/>
  <c r="R14" i="1" s="1"/>
  <c r="P45" i="1"/>
  <c r="R45" i="1" s="1"/>
  <c r="P71" i="1"/>
  <c r="R71" i="1" s="1"/>
  <c r="P36" i="1"/>
  <c r="R36" i="1" s="1"/>
  <c r="P80" i="1"/>
  <c r="P13" i="1"/>
  <c r="P64" i="1"/>
  <c r="R64" i="1" s="1"/>
  <c r="P130" i="1"/>
  <c r="R130" i="1" s="1"/>
  <c r="P63" i="1"/>
  <c r="R63" i="1" s="1"/>
  <c r="P30" i="1"/>
  <c r="R30" i="1" s="1"/>
  <c r="P170" i="1"/>
  <c r="P142" i="1"/>
  <c r="P87" i="1"/>
  <c r="P62" i="1"/>
  <c r="R62" i="1" s="1"/>
  <c r="P53" i="1"/>
  <c r="R53" i="1" s="1"/>
  <c r="P35" i="1"/>
  <c r="R35" i="1" s="1"/>
  <c r="P27" i="1"/>
  <c r="R27" i="1" s="1"/>
  <c r="P39" i="1"/>
  <c r="R39" i="1" s="1"/>
  <c r="P161" i="1"/>
  <c r="P34" i="1"/>
  <c r="P114" i="1"/>
  <c r="P129" i="1"/>
  <c r="R129" i="1" s="1"/>
  <c r="P86" i="1"/>
  <c r="R86" i="1" s="1"/>
  <c r="P180" i="1"/>
  <c r="R180" i="1" s="1"/>
  <c r="P153" i="1"/>
  <c r="R153" i="1" s="1"/>
  <c r="P70" i="1"/>
  <c r="R70" i="1" s="1"/>
  <c r="P52" i="1"/>
  <c r="P169" i="1"/>
  <c r="P152" i="1"/>
  <c r="P33" i="1"/>
  <c r="R33" i="1" s="1"/>
  <c r="P118" i="1"/>
  <c r="R118" i="1" s="1"/>
  <c r="P174" i="1"/>
  <c r="R174" i="1" s="1"/>
  <c r="P95" i="1"/>
  <c r="R95" i="1" s="1"/>
  <c r="P141" i="1"/>
  <c r="R141" i="1" s="1"/>
  <c r="P51" i="1"/>
  <c r="P140" i="1"/>
  <c r="P26" i="1"/>
  <c r="P125" i="1"/>
  <c r="R125" i="1" s="1"/>
  <c r="P18" i="1"/>
  <c r="R18" i="1" s="1"/>
  <c r="P94" i="1"/>
  <c r="R94" i="1" s="1"/>
  <c r="P61" i="1"/>
  <c r="R61" i="1" s="1"/>
  <c r="P164" i="1"/>
  <c r="R164" i="1" s="1"/>
  <c r="P100" i="1"/>
  <c r="P93" i="1"/>
  <c r="P9" i="1"/>
  <c r="P108" i="1"/>
  <c r="R108" i="1" s="1"/>
  <c r="P29" i="1"/>
  <c r="R29" i="1" s="1"/>
  <c r="P17" i="1"/>
  <c r="R17" i="1" s="1"/>
  <c r="P69" i="1"/>
  <c r="R69" i="1" s="1"/>
  <c r="P4" i="1"/>
  <c r="R4" i="1" s="1"/>
  <c r="P20" i="1"/>
  <c r="P139" i="1"/>
  <c r="P160" i="1"/>
  <c r="P128" i="1"/>
  <c r="R128" i="1" s="1"/>
  <c r="P168" i="1"/>
  <c r="R168" i="1" s="1"/>
  <c r="P44" i="1"/>
  <c r="R44" i="1" s="1"/>
  <c r="P124" i="1"/>
  <c r="R124" i="1" s="1"/>
  <c r="P60" i="1"/>
  <c r="R60" i="1" s="1"/>
  <c r="P85" i="1"/>
  <c r="P8" i="1"/>
  <c r="P179" i="1"/>
  <c r="R179" i="1" s="1"/>
  <c r="P50" i="1"/>
  <c r="R50" i="1" s="1"/>
  <c r="P178" i="1"/>
  <c r="R178" i="1" s="1"/>
  <c r="P138" i="1"/>
  <c r="R138" i="1" s="1"/>
  <c r="P21" i="1"/>
  <c r="P49" i="1"/>
  <c r="P173" i="1"/>
  <c r="P38" i="1"/>
  <c r="R38" i="1" s="1"/>
  <c r="P92" i="1"/>
  <c r="R92" i="1" s="1"/>
  <c r="P32" i="1"/>
  <c r="R32" i="1" s="1"/>
  <c r="P48" i="1"/>
  <c r="R48" i="1" s="1"/>
  <c r="P43" i="1"/>
  <c r="R43" i="1" s="1"/>
  <c r="P37" i="1"/>
  <c r="P19" i="1"/>
  <c r="P151" i="1"/>
  <c r="R151" i="1" s="1"/>
  <c r="P42" i="1"/>
  <c r="R42" i="1" s="1"/>
  <c r="Q56" i="1" l="1"/>
  <c r="Q23" i="1"/>
  <c r="Q179" i="1"/>
  <c r="Q57" i="1"/>
  <c r="Q135" i="1"/>
  <c r="R135" i="1"/>
  <c r="Q41" i="1"/>
  <c r="R41" i="1"/>
  <c r="Q24" i="1"/>
  <c r="R24" i="1"/>
  <c r="Q78" i="1"/>
  <c r="R78" i="1"/>
  <c r="Q54" i="1"/>
  <c r="R54" i="1"/>
  <c r="Q158" i="1"/>
  <c r="R158" i="1"/>
  <c r="Q175" i="1"/>
  <c r="R175" i="1"/>
  <c r="Q128" i="1"/>
  <c r="Q171" i="1"/>
  <c r="R171" i="1"/>
  <c r="Q89" i="1"/>
  <c r="Q27" i="1"/>
  <c r="Q82" i="1"/>
  <c r="Q131" i="1"/>
  <c r="R131" i="1"/>
  <c r="Q143" i="1"/>
  <c r="Q4" i="1"/>
  <c r="Q95" i="1"/>
  <c r="Q139" i="1"/>
  <c r="R139" i="1"/>
  <c r="Q60" i="1"/>
  <c r="Q132" i="1"/>
  <c r="Q15" i="1"/>
  <c r="R15" i="1"/>
  <c r="Q63" i="1"/>
  <c r="Q160" i="1"/>
  <c r="R160" i="1"/>
  <c r="Q98" i="1"/>
  <c r="Q123" i="1"/>
  <c r="Q12" i="1"/>
  <c r="Q115" i="1"/>
  <c r="Q116" i="1"/>
  <c r="R116" i="1"/>
  <c r="Q31" i="1"/>
  <c r="Q73" i="1"/>
  <c r="Q113" i="1"/>
  <c r="Q88" i="1"/>
  <c r="Q152" i="1"/>
  <c r="R152" i="1"/>
  <c r="Q170" i="1"/>
  <c r="R170" i="1"/>
  <c r="Q163" i="1"/>
  <c r="R163" i="1"/>
  <c r="Q105" i="1"/>
  <c r="Q28" i="1"/>
  <c r="Q126" i="1"/>
  <c r="R126" i="1"/>
  <c r="Q64" i="1"/>
  <c r="Q99" i="1"/>
  <c r="R99" i="1"/>
  <c r="Q76" i="1"/>
  <c r="Q10" i="1"/>
  <c r="R10" i="1"/>
  <c r="Q59" i="1"/>
  <c r="Q22" i="1"/>
  <c r="Q161" i="1"/>
  <c r="R161" i="1"/>
  <c r="Q173" i="1"/>
  <c r="R173" i="1"/>
  <c r="Q38" i="1"/>
  <c r="Q48" i="1"/>
  <c r="Q124" i="1"/>
  <c r="Q30" i="1"/>
  <c r="Q109" i="1"/>
  <c r="R109" i="1"/>
  <c r="Q169" i="1"/>
  <c r="R169" i="1"/>
  <c r="Q142" i="1"/>
  <c r="R142" i="1"/>
  <c r="Q162" i="1"/>
  <c r="R162" i="1"/>
  <c r="Q111" i="1"/>
  <c r="R111" i="1"/>
  <c r="Q120" i="1"/>
  <c r="R120" i="1"/>
  <c r="Q103" i="1"/>
  <c r="R103" i="1"/>
  <c r="Q166" i="1"/>
  <c r="R166" i="1"/>
  <c r="Q148" i="1"/>
  <c r="Q83" i="1"/>
  <c r="R83" i="1"/>
  <c r="Q9" i="1"/>
  <c r="R9" i="1"/>
  <c r="Q157" i="1"/>
  <c r="Q85" i="1"/>
  <c r="R85" i="1"/>
  <c r="Q100" i="1"/>
  <c r="R100" i="1"/>
  <c r="Q93" i="1"/>
  <c r="R93" i="1"/>
  <c r="Q165" i="1"/>
  <c r="Q75" i="1"/>
  <c r="R75" i="1"/>
  <c r="Q21" i="1"/>
  <c r="R21" i="1"/>
  <c r="Q108" i="1"/>
  <c r="Q13" i="1"/>
  <c r="R13" i="1"/>
  <c r="Q11" i="1"/>
  <c r="Q102" i="1"/>
  <c r="Q19" i="1"/>
  <c r="R19" i="1"/>
  <c r="Q49" i="1"/>
  <c r="R49" i="1"/>
  <c r="Q69" i="1"/>
  <c r="Q20" i="1"/>
  <c r="R20" i="1"/>
  <c r="Q80" i="1"/>
  <c r="R80" i="1"/>
  <c r="Q96" i="1"/>
  <c r="R96" i="1"/>
  <c r="Q46" i="1"/>
  <c r="R46" i="1"/>
  <c r="Q138" i="1"/>
  <c r="Q8" i="1"/>
  <c r="R8" i="1"/>
  <c r="Q37" i="1"/>
  <c r="R37" i="1"/>
  <c r="Q129" i="1"/>
  <c r="Q71" i="1"/>
  <c r="Q33" i="1"/>
  <c r="Q52" i="1"/>
  <c r="R52" i="1"/>
  <c r="Q65" i="1"/>
  <c r="Q72" i="1"/>
  <c r="R72" i="1"/>
  <c r="Q141" i="1"/>
  <c r="Q153" i="1"/>
  <c r="Q114" i="1"/>
  <c r="R114" i="1"/>
  <c r="Q40" i="1"/>
  <c r="Q87" i="1"/>
  <c r="R87" i="1"/>
  <c r="Q61" i="1"/>
  <c r="Q70" i="1"/>
  <c r="Q62" i="1"/>
  <c r="Q81" i="1"/>
  <c r="R81" i="1"/>
  <c r="Q58" i="1"/>
  <c r="Q47" i="1"/>
  <c r="Q26" i="1"/>
  <c r="R26" i="1"/>
  <c r="Q74" i="1"/>
  <c r="R74" i="1"/>
  <c r="Q104" i="1"/>
  <c r="Q39" i="1"/>
  <c r="Q91" i="1"/>
  <c r="Q34" i="1"/>
  <c r="R34" i="1"/>
  <c r="Q79" i="1"/>
  <c r="R79" i="1"/>
  <c r="Q119" i="1"/>
  <c r="Q140" i="1"/>
  <c r="R140" i="1"/>
  <c r="Q90" i="1"/>
  <c r="Q176" i="1"/>
  <c r="Q66" i="1"/>
  <c r="R66" i="1"/>
  <c r="Q122" i="1"/>
  <c r="Q164" i="1"/>
  <c r="Q137" i="1"/>
  <c r="Q25" i="1"/>
  <c r="R25" i="1"/>
  <c r="Q177" i="1"/>
  <c r="Q68" i="1"/>
  <c r="R68" i="1"/>
  <c r="Q84" i="1"/>
  <c r="Q125" i="1"/>
  <c r="Q51" i="1"/>
  <c r="R51" i="1"/>
  <c r="Q6" i="1"/>
  <c r="Q117" i="1"/>
  <c r="R117" i="1"/>
  <c r="Q156" i="1"/>
  <c r="Q107" i="1"/>
  <c r="R107" i="1"/>
  <c r="Q151" i="1"/>
  <c r="Q43" i="1"/>
  <c r="Q36" i="1"/>
  <c r="Q144" i="1"/>
  <c r="Q5" i="1"/>
  <c r="Q97" i="1"/>
  <c r="Q112" i="1"/>
  <c r="Q121" i="1"/>
  <c r="Q149" i="1"/>
  <c r="Q127" i="1"/>
  <c r="Q67" i="1"/>
  <c r="Q150" i="1"/>
  <c r="Q146" i="1"/>
  <c r="Q133" i="1"/>
  <c r="Q159" i="1"/>
  <c r="Q147" i="1"/>
  <c r="Q32" i="1"/>
  <c r="Q178" i="1"/>
  <c r="Q44" i="1"/>
  <c r="Q17" i="1"/>
  <c r="Q94" i="1"/>
  <c r="Q174" i="1"/>
  <c r="Q180" i="1"/>
  <c r="Q35" i="1"/>
  <c r="Q45" i="1"/>
  <c r="Q155" i="1"/>
  <c r="Q134" i="1"/>
  <c r="Q106" i="1"/>
  <c r="Q55" i="1"/>
  <c r="Q42" i="1"/>
  <c r="Q92" i="1"/>
  <c r="Q50" i="1"/>
  <c r="Q168" i="1"/>
  <c r="Q29" i="1"/>
  <c r="Q18" i="1"/>
  <c r="Q118" i="1"/>
  <c r="Q86" i="1"/>
  <c r="Q53" i="1"/>
  <c r="Q130" i="1"/>
  <c r="Q14" i="1"/>
  <c r="Q154" i="1"/>
  <c r="Q101" i="1"/>
  <c r="Q110" i="1"/>
  <c r="Q136" i="1"/>
  <c r="Q172" i="1"/>
  <c r="Q16" i="1"/>
  <c r="Q7" i="1"/>
  <c r="Q77" i="1"/>
  <c r="Q145" i="1"/>
  <c r="Q167" i="1"/>
</calcChain>
</file>

<file path=xl/sharedStrings.xml><?xml version="1.0" encoding="utf-8"?>
<sst xmlns="http://schemas.openxmlformats.org/spreadsheetml/2006/main" count="831" uniqueCount="228">
  <si>
    <t>Протокол окружного этапа всероссийской олимпиады школьников в 2023-2024 уч.году
Биология. 10 класс</t>
  </si>
  <si>
    <t>№ п/п</t>
  </si>
  <si>
    <t>код</t>
  </si>
  <si>
    <t>счетчик</t>
  </si>
  <si>
    <t>район</t>
  </si>
  <si>
    <t>Предмет</t>
  </si>
  <si>
    <t>Класс</t>
  </si>
  <si>
    <t xml:space="preserve">
Пол</t>
  </si>
  <si>
    <t>Дата рождения (00.00.0000)</t>
  </si>
  <si>
    <t>№ ОО</t>
  </si>
  <si>
    <t>ЧАСТЬ 1
(25 б)</t>
  </si>
  <si>
    <t>ЧАСТЬ 2
(25 б)</t>
  </si>
  <si>
    <t>ЧАСТЬ 3.1
(7 б)</t>
  </si>
  <si>
    <t>ЧАСТЬ 3.2
(7 б)</t>
  </si>
  <si>
    <t>ЧАСТЬ 3.3
(7 б)</t>
  </si>
  <si>
    <t>ЧАСТЬ 3.4
(8 б)</t>
  </si>
  <si>
    <t>Всего баллов
(79 б)</t>
  </si>
  <si>
    <t>Итоговый балл
(100 б)</t>
  </si>
  <si>
    <t>% выполнения</t>
  </si>
  <si>
    <t>БИ10-01</t>
  </si>
  <si>
    <t>ц</t>
  </si>
  <si>
    <t>биология</t>
  </si>
  <si>
    <t>ж</t>
  </si>
  <si>
    <t>БИ10-02</t>
  </si>
  <si>
    <t>БИ10-03</t>
  </si>
  <si>
    <t>БИ10-04</t>
  </si>
  <si>
    <t>БИ10-05</t>
  </si>
  <si>
    <t>БИ10-06</t>
  </si>
  <si>
    <t>БИ10-07</t>
  </si>
  <si>
    <t>БИ10-08</t>
  </si>
  <si>
    <t>БИ10-09</t>
  </si>
  <si>
    <t>БИ10-10</t>
  </si>
  <si>
    <t>БИ10-11</t>
  </si>
  <si>
    <t>БИ10-12</t>
  </si>
  <si>
    <t>БИ10-13</t>
  </si>
  <si>
    <t>м</t>
  </si>
  <si>
    <t>БИ10-14</t>
  </si>
  <si>
    <t>БИ10-15</t>
  </si>
  <si>
    <t>БИ10-16</t>
  </si>
  <si>
    <t>БИ10-17</t>
  </si>
  <si>
    <t>БИ10-18</t>
  </si>
  <si>
    <t>БИ10-19</t>
  </si>
  <si>
    <t>БИ10-20</t>
  </si>
  <si>
    <t>БИ10-21</t>
  </si>
  <si>
    <t>БИ10-22</t>
  </si>
  <si>
    <t>БИ10-23</t>
  </si>
  <si>
    <t>Сота</t>
  </si>
  <si>
    <t>БИ10-24</t>
  </si>
  <si>
    <t>БИ10-25</t>
  </si>
  <si>
    <t>БИ10-26</t>
  </si>
  <si>
    <t>БИ10-27</t>
  </si>
  <si>
    <t>БИ10-28</t>
  </si>
  <si>
    <t>БИ10-29</t>
  </si>
  <si>
    <t>БИ10-30</t>
  </si>
  <si>
    <t>БИ10-31</t>
  </si>
  <si>
    <t>БИ10-32</t>
  </si>
  <si>
    <t>БИ10-33</t>
  </si>
  <si>
    <t>БИ10-34</t>
  </si>
  <si>
    <t>БИ10-35</t>
  </si>
  <si>
    <t>БИ10-36</t>
  </si>
  <si>
    <t>а</t>
  </si>
  <si>
    <t>БИ10-37</t>
  </si>
  <si>
    <t>БИ10-38</t>
  </si>
  <si>
    <t>Королёва</t>
  </si>
  <si>
    <t>БИ10-39</t>
  </si>
  <si>
    <t>БИ10-40</t>
  </si>
  <si>
    <t>БИ10-41</t>
  </si>
  <si>
    <t>БИ10-42</t>
  </si>
  <si>
    <t>БИ10-43</t>
  </si>
  <si>
    <t>БИ10-44</t>
  </si>
  <si>
    <t>БИ10-45</t>
  </si>
  <si>
    <t>БИ10-46</t>
  </si>
  <si>
    <t>БИ10-47</t>
  </si>
  <si>
    <t>БИ10-48</t>
  </si>
  <si>
    <t>БИ10-49</t>
  </si>
  <si>
    <t>БИ10-50</t>
  </si>
  <si>
    <t>БИ10-51</t>
  </si>
  <si>
    <t>БИ10-52</t>
  </si>
  <si>
    <t>БИ10-53</t>
  </si>
  <si>
    <t>БИ10-54</t>
  </si>
  <si>
    <t>БИ10-55</t>
  </si>
  <si>
    <t>БИ10-56</t>
  </si>
  <si>
    <t>БИ10-57</t>
  </si>
  <si>
    <t>БИ10-58</t>
  </si>
  <si>
    <t>БИ10-59</t>
  </si>
  <si>
    <t>БИ10-60</t>
  </si>
  <si>
    <t>БИ10-61</t>
  </si>
  <si>
    <t>БИ10-62</t>
  </si>
  <si>
    <t>БИ10-63</t>
  </si>
  <si>
    <t>БИ10-64</t>
  </si>
  <si>
    <t>БИ10-65</t>
  </si>
  <si>
    <t>БИ10-66</t>
  </si>
  <si>
    <t>БИ10-67</t>
  </si>
  <si>
    <t>БИ10-68</t>
  </si>
  <si>
    <t>БИ10-69</t>
  </si>
  <si>
    <t>к</t>
  </si>
  <si>
    <t>БИ10-70</t>
  </si>
  <si>
    <t>БИ10-71</t>
  </si>
  <si>
    <t>БИ10-72</t>
  </si>
  <si>
    <t>БИ10-73</t>
  </si>
  <si>
    <t>БИ10-74</t>
  </si>
  <si>
    <t>БИ10-75</t>
  </si>
  <si>
    <t>БИ10-76</t>
  </si>
  <si>
    <t>БИ10-77</t>
  </si>
  <si>
    <t>БИ10-78</t>
  </si>
  <si>
    <t>БИ10-79</t>
  </si>
  <si>
    <t>БИ10-80</t>
  </si>
  <si>
    <t>БИ10-81</t>
  </si>
  <si>
    <t>БИ10-82</t>
  </si>
  <si>
    <t>БИ10-83</t>
  </si>
  <si>
    <t>БИ10-84</t>
  </si>
  <si>
    <t>БИ10-85</t>
  </si>
  <si>
    <t>БИ10-86</t>
  </si>
  <si>
    <t>БИ10-87</t>
  </si>
  <si>
    <t>БИ10-88</t>
  </si>
  <si>
    <t>БИ10-89</t>
  </si>
  <si>
    <t>Галактика</t>
  </si>
  <si>
    <t>БИ10-90</t>
  </si>
  <si>
    <t>БИ10-91</t>
  </si>
  <si>
    <t>БИ10-92</t>
  </si>
  <si>
    <t>БИ10-93</t>
  </si>
  <si>
    <t>БИ10-94</t>
  </si>
  <si>
    <t>БИ10-95</t>
  </si>
  <si>
    <t>БИ10-96</t>
  </si>
  <si>
    <t>БИ10-97</t>
  </si>
  <si>
    <t>БИ10-98</t>
  </si>
  <si>
    <t>БИ10-99</t>
  </si>
  <si>
    <t>БИ10-100</t>
  </si>
  <si>
    <t>БИ10-101</t>
  </si>
  <si>
    <t>БИ10-102</t>
  </si>
  <si>
    <t>БИ10-103</t>
  </si>
  <si>
    <t>БИ10-104</t>
  </si>
  <si>
    <t>БИ10-105</t>
  </si>
  <si>
    <t>БИ10-106</t>
  </si>
  <si>
    <t>БИ10-107</t>
  </si>
  <si>
    <t>БИ10-108</t>
  </si>
  <si>
    <t>БИ10-109</t>
  </si>
  <si>
    <t>БИ10-110</t>
  </si>
  <si>
    <t>БИ10-111</t>
  </si>
  <si>
    <t>БИ10-112</t>
  </si>
  <si>
    <t>БИ10-113</t>
  </si>
  <si>
    <t>БИ10-114</t>
  </si>
  <si>
    <t>БИ10-115</t>
  </si>
  <si>
    <t>БИ10-116</t>
  </si>
  <si>
    <t>БИ10-117</t>
  </si>
  <si>
    <t>БИ10-118</t>
  </si>
  <si>
    <t>БИ10-119</t>
  </si>
  <si>
    <t>БИ10-120</t>
  </si>
  <si>
    <t>БИ10-121</t>
  </si>
  <si>
    <t>БИ10-122</t>
  </si>
  <si>
    <t>БИ10-123</t>
  </si>
  <si>
    <t>БИ10-125</t>
  </si>
  <si>
    <t>БИ10-126</t>
  </si>
  <si>
    <t>БИ10-127</t>
  </si>
  <si>
    <t>БИ10-128</t>
  </si>
  <si>
    <t>БИ10-129</t>
  </si>
  <si>
    <t>БИ10-130</t>
  </si>
  <si>
    <t>БИ10-131</t>
  </si>
  <si>
    <t>БИ10-132</t>
  </si>
  <si>
    <t>БИ10-133</t>
  </si>
  <si>
    <t>БИ10-134</t>
  </si>
  <si>
    <t>БИ10-135</t>
  </si>
  <si>
    <t>БИ10-136</t>
  </si>
  <si>
    <t>БИ10-137</t>
  </si>
  <si>
    <t>БИ10-138</t>
  </si>
  <si>
    <t>БИ10-139</t>
  </si>
  <si>
    <t>БИ10-140</t>
  </si>
  <si>
    <t>БИ10-141</t>
  </si>
  <si>
    <t>БИ10-142</t>
  </si>
  <si>
    <t>БИ10-143</t>
  </si>
  <si>
    <t>БИ10-144</t>
  </si>
  <si>
    <t>БИ10-145</t>
  </si>
  <si>
    <t>БИ10-146</t>
  </si>
  <si>
    <t>БИ10-147</t>
  </si>
  <si>
    <t>БИ10-148</t>
  </si>
  <si>
    <t>БИ10-149</t>
  </si>
  <si>
    <t>БИ10-150</t>
  </si>
  <si>
    <t>БИ10-151</t>
  </si>
  <si>
    <t>БИ10-152</t>
  </si>
  <si>
    <t>БИ10-153</t>
  </si>
  <si>
    <t>19.-6.2007</t>
  </si>
  <si>
    <t>БИ10-154</t>
  </si>
  <si>
    <t>БИ10-155</t>
  </si>
  <si>
    <t>БИ10-156</t>
  </si>
  <si>
    <t>БИ10-157</t>
  </si>
  <si>
    <t>БИ10-158</t>
  </si>
  <si>
    <t>БИ10-159</t>
  </si>
  <si>
    <t>БИ10-160</t>
  </si>
  <si>
    <t>БИ10-161</t>
  </si>
  <si>
    <t>БИ10-162</t>
  </si>
  <si>
    <t>БИ10-163</t>
  </si>
  <si>
    <t>БИ10-164</t>
  </si>
  <si>
    <t>БИ10-165</t>
  </si>
  <si>
    <t>БИ10-166</t>
  </si>
  <si>
    <t>БИ10-167</t>
  </si>
  <si>
    <t>БИ10-168</t>
  </si>
  <si>
    <t>БИ10-169</t>
  </si>
  <si>
    <t>БИ10-170</t>
  </si>
  <si>
    <t>БИ10-171</t>
  </si>
  <si>
    <t>БИ10-172</t>
  </si>
  <si>
    <t>БИ10-173</t>
  </si>
  <si>
    <t>БИ10-174</t>
  </si>
  <si>
    <t>БИ10-175</t>
  </si>
  <si>
    <t>БИ10-176</t>
  </si>
  <si>
    <t>БИ10-177</t>
  </si>
  <si>
    <t>БИ10-178</t>
  </si>
  <si>
    <t>БИ10-179</t>
  </si>
  <si>
    <t>БИ10-180</t>
  </si>
  <si>
    <t>БИ10-181</t>
  </si>
  <si>
    <t>БИ10-182</t>
  </si>
  <si>
    <t>БИ10-183</t>
  </si>
  <si>
    <t>БИ10-184</t>
  </si>
  <si>
    <t>БИ10-185</t>
  </si>
  <si>
    <t>БИ10-186</t>
  </si>
  <si>
    <t>БИ10-187</t>
  </si>
  <si>
    <t>БИ10-188</t>
  </si>
  <si>
    <t>БИ10-189</t>
  </si>
  <si>
    <t>БИ10-190</t>
  </si>
  <si>
    <t>БИ10-191</t>
  </si>
  <si>
    <t>БИ10-192</t>
  </si>
  <si>
    <t>БИ10-193</t>
  </si>
  <si>
    <t>БИ10-194</t>
  </si>
  <si>
    <t>Председатель жюри:</t>
  </si>
  <si>
    <t xml:space="preserve">Сопредседатель: </t>
  </si>
  <si>
    <t>неявка</t>
  </si>
  <si>
    <t>Дата размещения на сайт: 28.11.2023</t>
  </si>
  <si>
    <t>Ахмерова Е.Ю.</t>
  </si>
  <si>
    <t>Горячева Г.М.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</si>
</sst>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5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0"/>
      <name val="Arial"/>
      <family val="2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1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b/>
      <sz val="9"/>
      <name val="Times New Roman"/>
      <family val="1"/>
      <charset val="204"/>
    </font>
    <font>
      <sz val="9"/>
      <name val="Times New Roman"/>
      <family val="1"/>
      <charset val="1"/>
    </font>
    <font>
      <sz val="9"/>
      <name val="Times New Roman"/>
      <family val="1"/>
      <charset val="204"/>
    </font>
    <font>
      <sz val="9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4" fillId="0" borderId="0"/>
    <xf numFmtId="0" fontId="8" fillId="0" borderId="0"/>
  </cellStyleXfs>
  <cellXfs count="71">
    <xf numFmtId="0" fontId="0" fillId="0" borderId="0" xfId="0"/>
    <xf numFmtId="0" fontId="3" fillId="2" borderId="0" xfId="0" applyFont="1" applyFill="1"/>
    <xf numFmtId="0" fontId="5" fillId="2" borderId="1" xfId="2" applyNumberFormat="1" applyFont="1" applyFill="1" applyBorder="1" applyAlignment="1">
      <alignment vertical="center"/>
    </xf>
    <xf numFmtId="0" fontId="0" fillId="2" borderId="0" xfId="0" applyFill="1" applyAlignment="1"/>
    <xf numFmtId="0" fontId="0" fillId="2" borderId="0" xfId="0" applyFill="1" applyAlignment="1">
      <alignment horizontal="left"/>
    </xf>
    <xf numFmtId="49" fontId="6" fillId="2" borderId="2" xfId="2" applyNumberFormat="1" applyFont="1" applyFill="1" applyBorder="1" applyAlignment="1">
      <alignment horizontal="center" vertical="center" wrapText="1"/>
    </xf>
    <xf numFmtId="0" fontId="0" fillId="2" borderId="0" xfId="0" applyFill="1"/>
    <xf numFmtId="0" fontId="7" fillId="2" borderId="3" xfId="2" applyNumberFormat="1" applyFont="1" applyFill="1" applyBorder="1" applyAlignment="1">
      <alignment horizontal="center"/>
    </xf>
    <xf numFmtId="0" fontId="7" fillId="2" borderId="4" xfId="2" applyNumberFormat="1" applyFont="1" applyFill="1" applyBorder="1" applyAlignment="1">
      <alignment horizontal="center"/>
    </xf>
    <xf numFmtId="49" fontId="7" fillId="2" borderId="4" xfId="2" applyNumberFormat="1" applyFont="1" applyFill="1" applyBorder="1" applyAlignment="1">
      <alignment horizontal="center"/>
    </xf>
    <xf numFmtId="0" fontId="7" fillId="2" borderId="5" xfId="2" applyNumberFormat="1" applyFont="1" applyFill="1" applyBorder="1" applyAlignment="1">
      <alignment horizontal="left"/>
    </xf>
    <xf numFmtId="0" fontId="7" fillId="2" borderId="1" xfId="2" applyNumberFormat="1" applyFont="1" applyFill="1" applyBorder="1" applyAlignment="1">
      <alignment horizontal="center"/>
    </xf>
    <xf numFmtId="0" fontId="7" fillId="2" borderId="6" xfId="2" applyNumberFormat="1" applyFont="1" applyFill="1" applyBorder="1" applyAlignment="1">
      <alignment horizontal="center"/>
    </xf>
    <xf numFmtId="14" fontId="7" fillId="2" borderId="3" xfId="2" applyNumberFormat="1" applyFont="1" applyFill="1" applyBorder="1" applyAlignment="1">
      <alignment horizontal="center" vertical="top" wrapText="1"/>
    </xf>
    <xf numFmtId="164" fontId="0" fillId="2" borderId="2" xfId="0" applyNumberFormat="1" applyFill="1" applyBorder="1" applyAlignment="1">
      <alignment horizontal="center"/>
    </xf>
    <xf numFmtId="9" fontId="0" fillId="2" borderId="2" xfId="1" applyFont="1" applyFill="1" applyBorder="1" applyAlignment="1">
      <alignment horizontal="center"/>
    </xf>
    <xf numFmtId="0" fontId="7" fillId="2" borderId="2" xfId="2" applyNumberFormat="1" applyFont="1" applyFill="1" applyBorder="1" applyAlignment="1">
      <alignment horizontal="center"/>
    </xf>
    <xf numFmtId="0" fontId="7" fillId="2" borderId="7" xfId="2" applyNumberFormat="1" applyFont="1" applyFill="1" applyBorder="1" applyAlignment="1">
      <alignment horizontal="center"/>
    </xf>
    <xf numFmtId="49" fontId="7" fillId="2" borderId="2" xfId="2" applyNumberFormat="1" applyFont="1" applyFill="1" applyBorder="1" applyAlignment="1">
      <alignment horizontal="center" vertical="center"/>
    </xf>
    <xf numFmtId="49" fontId="7" fillId="2" borderId="2" xfId="2" applyNumberFormat="1" applyFont="1" applyFill="1" applyBorder="1" applyAlignment="1">
      <alignment horizontal="center"/>
    </xf>
    <xf numFmtId="0" fontId="7" fillId="2" borderId="10" xfId="2" applyNumberFormat="1" applyFont="1" applyFill="1" applyBorder="1" applyAlignment="1">
      <alignment horizontal="center"/>
    </xf>
    <xf numFmtId="0" fontId="7" fillId="2" borderId="11" xfId="2" applyNumberFormat="1" applyFont="1" applyFill="1" applyBorder="1" applyAlignment="1">
      <alignment horizontal="center"/>
    </xf>
    <xf numFmtId="49" fontId="7" fillId="2" borderId="11" xfId="2" applyNumberFormat="1" applyFont="1" applyFill="1" applyBorder="1" applyAlignment="1">
      <alignment horizontal="center" vertical="center"/>
    </xf>
    <xf numFmtId="0" fontId="7" fillId="2" borderId="12" xfId="2" applyNumberFormat="1" applyFont="1" applyFill="1" applyBorder="1" applyAlignment="1">
      <alignment horizontal="left"/>
    </xf>
    <xf numFmtId="0" fontId="7" fillId="2" borderId="13" xfId="2" applyNumberFormat="1" applyFont="1" applyFill="1" applyBorder="1" applyAlignment="1">
      <alignment horizontal="center"/>
    </xf>
    <xf numFmtId="14" fontId="7" fillId="2" borderId="14" xfId="2" applyNumberFormat="1" applyFont="1" applyFill="1" applyBorder="1" applyAlignment="1">
      <alignment horizontal="center" vertical="top" wrapText="1"/>
    </xf>
    <xf numFmtId="164" fontId="0" fillId="2" borderId="11" xfId="0" applyNumberFormat="1" applyFill="1" applyBorder="1" applyAlignment="1">
      <alignment horizontal="center"/>
    </xf>
    <xf numFmtId="0" fontId="7" fillId="2" borderId="2" xfId="2" applyNumberFormat="1" applyFont="1" applyFill="1" applyBorder="1" applyAlignment="1">
      <alignment horizontal="left"/>
    </xf>
    <xf numFmtId="14" fontId="7" fillId="2" borderId="2" xfId="2" applyNumberFormat="1" applyFont="1" applyFill="1" applyBorder="1" applyAlignment="1">
      <alignment horizontal="center" vertical="top" wrapText="1"/>
    </xf>
    <xf numFmtId="0" fontId="9" fillId="0" borderId="0" xfId="0" applyFont="1" applyAlignment="1">
      <alignment horizontal="left"/>
    </xf>
    <xf numFmtId="0" fontId="9" fillId="0" borderId="0" xfId="0" applyFont="1" applyAlignment="1">
      <alignment horizontal="center"/>
    </xf>
    <xf numFmtId="0" fontId="0" fillId="2" borderId="2" xfId="0" applyFill="1" applyBorder="1" applyAlignment="1">
      <alignment horizontal="center"/>
    </xf>
    <xf numFmtId="164" fontId="0" fillId="2" borderId="2" xfId="0" applyNumberFormat="1" applyFill="1" applyBorder="1" applyAlignment="1"/>
    <xf numFmtId="49" fontId="7" fillId="2" borderId="4" xfId="2" applyNumberFormat="1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center" wrapText="1"/>
    </xf>
    <xf numFmtId="0" fontId="10" fillId="2" borderId="0" xfId="0" applyFont="1" applyFill="1" applyAlignment="1"/>
    <xf numFmtId="49" fontId="11" fillId="2" borderId="2" xfId="2" applyNumberFormat="1" applyFont="1" applyFill="1" applyBorder="1" applyAlignment="1">
      <alignment horizontal="center" vertical="center" wrapText="1"/>
    </xf>
    <xf numFmtId="0" fontId="12" fillId="2" borderId="2" xfId="3" applyFont="1" applyFill="1" applyBorder="1" applyAlignment="1">
      <alignment horizontal="center"/>
    </xf>
    <xf numFmtId="0" fontId="13" fillId="2" borderId="2" xfId="2" applyFont="1" applyFill="1" applyBorder="1" applyAlignment="1">
      <alignment horizontal="center" vertical="center"/>
    </xf>
    <xf numFmtId="0" fontId="13" fillId="2" borderId="2" xfId="2" applyNumberFormat="1" applyFont="1" applyFill="1" applyBorder="1" applyAlignment="1">
      <alignment horizontal="center" wrapText="1"/>
    </xf>
    <xf numFmtId="0" fontId="13" fillId="2" borderId="2" xfId="2" applyFont="1" applyFill="1" applyBorder="1" applyAlignment="1">
      <alignment horizontal="center"/>
    </xf>
    <xf numFmtId="0" fontId="13" fillId="2" borderId="2" xfId="2" applyFont="1" applyFill="1" applyBorder="1" applyAlignment="1">
      <alignment horizontal="center" vertical="center" wrapText="1"/>
    </xf>
    <xf numFmtId="0" fontId="12" fillId="2" borderId="2" xfId="2" applyNumberFormat="1" applyFont="1" applyFill="1" applyBorder="1" applyAlignment="1">
      <alignment horizontal="center"/>
    </xf>
    <xf numFmtId="0" fontId="13" fillId="2" borderId="2" xfId="2" applyNumberFormat="1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 vertical="center"/>
    </xf>
    <xf numFmtId="0" fontId="13" fillId="2" borderId="7" xfId="2" applyNumberFormat="1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/>
    </xf>
    <xf numFmtId="0" fontId="13" fillId="2" borderId="7" xfId="2" applyNumberFormat="1" applyFont="1" applyFill="1" applyBorder="1" applyAlignment="1">
      <alignment horizontal="center" vertical="center"/>
    </xf>
    <xf numFmtId="0" fontId="13" fillId="2" borderId="7" xfId="2" applyNumberFormat="1" applyFont="1" applyFill="1" applyBorder="1" applyAlignment="1">
      <alignment horizontal="center" vertical="top"/>
    </xf>
    <xf numFmtId="0" fontId="13" fillId="2" borderId="7" xfId="2" applyNumberFormat="1" applyFont="1" applyFill="1" applyBorder="1" applyAlignment="1">
      <alignment horizontal="center" wrapText="1"/>
    </xf>
    <xf numFmtId="0" fontId="13" fillId="2" borderId="8" xfId="2" applyFont="1" applyFill="1" applyBorder="1" applyAlignment="1">
      <alignment horizontal="center" vertical="center"/>
    </xf>
    <xf numFmtId="0" fontId="13" fillId="2" borderId="8" xfId="2" applyNumberFormat="1" applyFont="1" applyFill="1" applyBorder="1" applyAlignment="1">
      <alignment horizontal="center"/>
    </xf>
    <xf numFmtId="0" fontId="13" fillId="2" borderId="8" xfId="2" applyNumberFormat="1" applyFont="1" applyFill="1" applyBorder="1" applyAlignment="1">
      <alignment horizontal="center" vertical="top"/>
    </xf>
    <xf numFmtId="0" fontId="13" fillId="2" borderId="8" xfId="2" applyFont="1" applyFill="1" applyBorder="1" applyAlignment="1">
      <alignment horizontal="center"/>
    </xf>
    <xf numFmtId="0" fontId="13" fillId="2" borderId="9" xfId="2" applyFont="1" applyFill="1" applyBorder="1" applyAlignment="1">
      <alignment horizontal="center" vertical="center"/>
    </xf>
    <xf numFmtId="0" fontId="12" fillId="2" borderId="7" xfId="2" applyNumberFormat="1" applyFont="1" applyFill="1" applyBorder="1" applyAlignment="1">
      <alignment horizontal="center"/>
    </xf>
    <xf numFmtId="0" fontId="12" fillId="2" borderId="7" xfId="3" applyFont="1" applyFill="1" applyBorder="1" applyAlignment="1">
      <alignment horizontal="center"/>
    </xf>
    <xf numFmtId="0" fontId="13" fillId="2" borderId="7" xfId="2" applyFont="1" applyFill="1" applyBorder="1" applyAlignment="1">
      <alignment horizontal="center" vertical="center" wrapText="1"/>
    </xf>
    <xf numFmtId="0" fontId="13" fillId="2" borderId="3" xfId="2" applyNumberFormat="1" applyFont="1" applyFill="1" applyBorder="1" applyAlignment="1">
      <alignment horizontal="center"/>
    </xf>
    <xf numFmtId="0" fontId="13" fillId="2" borderId="3" xfId="2" applyNumberFormat="1" applyFont="1" applyFill="1" applyBorder="1" applyAlignment="1">
      <alignment horizontal="center" vertical="top"/>
    </xf>
    <xf numFmtId="0" fontId="13" fillId="2" borderId="6" xfId="2" applyNumberFormat="1" applyFont="1" applyFill="1" applyBorder="1" applyAlignment="1">
      <alignment horizontal="center"/>
    </xf>
    <xf numFmtId="0" fontId="12" fillId="2" borderId="3" xfId="2" applyNumberFormat="1" applyFont="1" applyFill="1" applyBorder="1" applyAlignment="1">
      <alignment horizontal="center"/>
    </xf>
    <xf numFmtId="0" fontId="13" fillId="2" borderId="3" xfId="2" applyFont="1" applyFill="1" applyBorder="1" applyAlignment="1">
      <alignment horizontal="center" vertical="center"/>
    </xf>
    <xf numFmtId="0" fontId="12" fillId="2" borderId="8" xfId="3" applyFont="1" applyFill="1" applyBorder="1" applyAlignment="1">
      <alignment horizontal="center"/>
    </xf>
    <xf numFmtId="0" fontId="13" fillId="2" borderId="8" xfId="2" applyNumberFormat="1" applyFont="1" applyFill="1" applyBorder="1" applyAlignment="1">
      <alignment horizontal="center" vertical="center"/>
    </xf>
    <xf numFmtId="0" fontId="13" fillId="2" borderId="9" xfId="2" applyFont="1" applyFill="1" applyBorder="1" applyAlignment="1">
      <alignment horizontal="center" vertical="center" wrapText="1"/>
    </xf>
    <xf numFmtId="0" fontId="14" fillId="2" borderId="7" xfId="3" applyFont="1" applyFill="1" applyBorder="1" applyAlignment="1">
      <alignment horizontal="center"/>
    </xf>
    <xf numFmtId="0" fontId="12" fillId="2" borderId="10" xfId="2" applyNumberFormat="1" applyFont="1" applyFill="1" applyBorder="1" applyAlignment="1">
      <alignment horizontal="center"/>
    </xf>
    <xf numFmtId="0" fontId="13" fillId="2" borderId="11" xfId="2" applyNumberFormat="1" applyFont="1" applyFill="1" applyBorder="1" applyAlignment="1">
      <alignment horizontal="center"/>
    </xf>
    <xf numFmtId="0" fontId="10" fillId="2" borderId="0" xfId="0" applyFont="1" applyFill="1"/>
    <xf numFmtId="0" fontId="7" fillId="0" borderId="0" xfId="2" applyNumberFormat="1" applyFont="1" applyFill="1" applyBorder="1" applyAlignment="1">
      <alignment horizontal="left"/>
    </xf>
  </cellXfs>
  <cellStyles count="4">
    <cellStyle name="Обычный" xfId="0" builtinId="0"/>
    <cellStyle name="Обычный 2" xfId="2"/>
    <cellStyle name="Обычный 3" xfId="3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01"/>
  <sheetViews>
    <sheetView tabSelected="1" zoomScale="120" zoomScaleNormal="120" workbookViewId="0">
      <selection activeCell="E4" sqref="E4"/>
    </sheetView>
  </sheetViews>
  <sheetFormatPr defaultColWidth="8.85546875" defaultRowHeight="15" x14ac:dyDescent="0.25"/>
  <cols>
    <col min="1" max="1" width="5.42578125" style="6" customWidth="1"/>
    <col min="2" max="2" width="9.140625" style="6" bestFit="1" customWidth="1"/>
    <col min="3" max="3" width="12.140625" style="6" bestFit="1" customWidth="1"/>
    <col min="4" max="4" width="7.42578125" style="6" customWidth="1"/>
    <col min="5" max="5" width="12.5703125" style="6" bestFit="1" customWidth="1"/>
    <col min="6" max="6" width="8.28515625" style="6" customWidth="1"/>
    <col min="7" max="7" width="6.5703125" style="6" customWidth="1"/>
    <col min="8" max="8" width="15.7109375" style="6" customWidth="1"/>
    <col min="9" max="9" width="8.7109375" style="69" customWidth="1"/>
    <col min="10" max="10" width="8.28515625" style="6" customWidth="1"/>
    <col min="11" max="11" width="7.28515625" style="6" customWidth="1"/>
    <col min="12" max="13" width="7.5703125" style="6" customWidth="1"/>
    <col min="14" max="15" width="7.7109375" style="6" customWidth="1"/>
    <col min="16" max="16" width="8.85546875" style="6"/>
    <col min="17" max="17" width="9.85546875" style="6" customWidth="1"/>
    <col min="18" max="18" width="12.28515625" style="6" customWidth="1"/>
    <col min="19" max="16384" width="8.85546875" style="6"/>
  </cols>
  <sheetData>
    <row r="1" spans="1:18" s="1" customFormat="1" ht="34.15" customHeight="1" x14ac:dyDescent="0.25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</row>
    <row r="2" spans="1:18" s="3" customFormat="1" ht="28.5" customHeight="1" x14ac:dyDescent="0.25">
      <c r="A2" s="2" t="s">
        <v>225</v>
      </c>
      <c r="H2" s="4"/>
      <c r="I2" s="35"/>
    </row>
    <row r="3" spans="1:18" ht="38.25" x14ac:dyDescent="0.25">
      <c r="A3" s="5" t="s">
        <v>1</v>
      </c>
      <c r="B3" s="5" t="s">
        <v>2</v>
      </c>
      <c r="C3" s="5" t="s">
        <v>3</v>
      </c>
      <c r="D3" s="5" t="s">
        <v>4</v>
      </c>
      <c r="E3" s="5" t="s">
        <v>5</v>
      </c>
      <c r="F3" s="5" t="s">
        <v>6</v>
      </c>
      <c r="G3" s="5" t="s">
        <v>7</v>
      </c>
      <c r="H3" s="5" t="s">
        <v>8</v>
      </c>
      <c r="I3" s="36" t="s">
        <v>9</v>
      </c>
      <c r="J3" s="5" t="s">
        <v>10</v>
      </c>
      <c r="K3" s="5" t="s">
        <v>11</v>
      </c>
      <c r="L3" s="5" t="s">
        <v>12</v>
      </c>
      <c r="M3" s="5" t="s">
        <v>13</v>
      </c>
      <c r="N3" s="5" t="s">
        <v>14</v>
      </c>
      <c r="O3" s="5" t="s">
        <v>15</v>
      </c>
      <c r="P3" s="5" t="s">
        <v>16</v>
      </c>
      <c r="Q3" s="5" t="s">
        <v>17</v>
      </c>
      <c r="R3" s="5" t="s">
        <v>18</v>
      </c>
    </row>
    <row r="4" spans="1:18" x14ac:dyDescent="0.25">
      <c r="A4" s="7">
        <v>1</v>
      </c>
      <c r="B4" s="8" t="s">
        <v>53</v>
      </c>
      <c r="C4" s="8">
        <v>30</v>
      </c>
      <c r="D4" s="9" t="s">
        <v>20</v>
      </c>
      <c r="E4" s="10" t="s">
        <v>21</v>
      </c>
      <c r="F4" s="11">
        <v>10</v>
      </c>
      <c r="G4" s="12" t="s">
        <v>22</v>
      </c>
      <c r="H4" s="13">
        <v>39009</v>
      </c>
      <c r="I4" s="37">
        <v>19</v>
      </c>
      <c r="J4" s="14">
        <v>9</v>
      </c>
      <c r="K4" s="14">
        <v>16</v>
      </c>
      <c r="L4" s="14">
        <v>6</v>
      </c>
      <c r="M4" s="14">
        <v>6</v>
      </c>
      <c r="N4" s="14">
        <v>1</v>
      </c>
      <c r="O4" s="14">
        <v>6</v>
      </c>
      <c r="P4" s="14">
        <f t="shared" ref="P4:P35" si="0">SUM(J4:O4)</f>
        <v>44</v>
      </c>
      <c r="Q4" s="14">
        <f t="shared" ref="Q4:Q35" si="1">P4/83*100</f>
        <v>53.01204819277109</v>
      </c>
      <c r="R4" s="15">
        <f t="shared" ref="R4:R35" si="2">P4/79</f>
        <v>0.55696202531645567</v>
      </c>
    </row>
    <row r="5" spans="1:18" x14ac:dyDescent="0.25">
      <c r="A5" s="8">
        <v>3</v>
      </c>
      <c r="B5" s="8" t="s">
        <v>114</v>
      </c>
      <c r="C5" s="8">
        <v>88</v>
      </c>
      <c r="D5" s="33" t="s">
        <v>60</v>
      </c>
      <c r="E5" s="10" t="s">
        <v>21</v>
      </c>
      <c r="F5" s="11">
        <v>10</v>
      </c>
      <c r="G5" s="12" t="s">
        <v>22</v>
      </c>
      <c r="H5" s="13">
        <v>39138</v>
      </c>
      <c r="I5" s="38">
        <v>94</v>
      </c>
      <c r="J5" s="14">
        <v>10</v>
      </c>
      <c r="K5" s="14">
        <v>16</v>
      </c>
      <c r="L5" s="14">
        <v>5</v>
      </c>
      <c r="M5" s="14">
        <v>6</v>
      </c>
      <c r="N5" s="14">
        <v>4</v>
      </c>
      <c r="O5" s="14">
        <v>2</v>
      </c>
      <c r="P5" s="14">
        <f t="shared" si="0"/>
        <v>43</v>
      </c>
      <c r="Q5" s="14">
        <f t="shared" si="1"/>
        <v>51.807228915662648</v>
      </c>
      <c r="R5" s="15">
        <f t="shared" si="2"/>
        <v>0.54430379746835444</v>
      </c>
    </row>
    <row r="6" spans="1:18" x14ac:dyDescent="0.25">
      <c r="A6" s="7">
        <v>2</v>
      </c>
      <c r="B6" s="8" t="s">
        <v>169</v>
      </c>
      <c r="C6" s="8">
        <v>143</v>
      </c>
      <c r="D6" s="33" t="s">
        <v>60</v>
      </c>
      <c r="E6" s="10" t="s">
        <v>21</v>
      </c>
      <c r="F6" s="11">
        <v>10</v>
      </c>
      <c r="G6" s="12" t="s">
        <v>22</v>
      </c>
      <c r="H6" s="13">
        <v>39213</v>
      </c>
      <c r="I6" s="39">
        <v>57</v>
      </c>
      <c r="J6" s="14">
        <v>9</v>
      </c>
      <c r="K6" s="14">
        <v>14.5</v>
      </c>
      <c r="L6" s="14">
        <v>6</v>
      </c>
      <c r="M6" s="14">
        <v>6</v>
      </c>
      <c r="N6" s="14">
        <v>4</v>
      </c>
      <c r="O6" s="14">
        <v>2</v>
      </c>
      <c r="P6" s="14">
        <f t="shared" si="0"/>
        <v>41.5</v>
      </c>
      <c r="Q6" s="14">
        <f t="shared" si="1"/>
        <v>50</v>
      </c>
      <c r="R6" s="15">
        <f t="shared" si="2"/>
        <v>0.52531645569620256</v>
      </c>
    </row>
    <row r="7" spans="1:18" x14ac:dyDescent="0.25">
      <c r="A7" s="8">
        <v>4</v>
      </c>
      <c r="B7" s="8" t="s">
        <v>179</v>
      </c>
      <c r="C7" s="8">
        <v>153</v>
      </c>
      <c r="D7" s="33" t="s">
        <v>60</v>
      </c>
      <c r="E7" s="10" t="s">
        <v>21</v>
      </c>
      <c r="F7" s="11">
        <v>10</v>
      </c>
      <c r="G7" s="12" t="s">
        <v>35</v>
      </c>
      <c r="H7" s="13" t="s">
        <v>180</v>
      </c>
      <c r="I7" s="39">
        <v>57</v>
      </c>
      <c r="J7" s="14">
        <v>11</v>
      </c>
      <c r="K7" s="14">
        <v>16.5</v>
      </c>
      <c r="L7" s="14">
        <v>3</v>
      </c>
      <c r="M7" s="14">
        <v>7</v>
      </c>
      <c r="N7" s="14">
        <v>0</v>
      </c>
      <c r="O7" s="14">
        <v>4</v>
      </c>
      <c r="P7" s="14">
        <f t="shared" si="0"/>
        <v>41.5</v>
      </c>
      <c r="Q7" s="14">
        <f t="shared" si="1"/>
        <v>50</v>
      </c>
      <c r="R7" s="15">
        <f t="shared" si="2"/>
        <v>0.52531645569620256</v>
      </c>
    </row>
    <row r="8" spans="1:18" x14ac:dyDescent="0.25">
      <c r="A8" s="7">
        <v>5</v>
      </c>
      <c r="B8" s="8" t="s">
        <v>41</v>
      </c>
      <c r="C8" s="8">
        <v>19</v>
      </c>
      <c r="D8" s="9" t="s">
        <v>20</v>
      </c>
      <c r="E8" s="10" t="s">
        <v>21</v>
      </c>
      <c r="F8" s="11">
        <v>10</v>
      </c>
      <c r="G8" s="12" t="s">
        <v>22</v>
      </c>
      <c r="H8" s="13">
        <v>39301</v>
      </c>
      <c r="I8" s="37">
        <v>19</v>
      </c>
      <c r="J8" s="14">
        <v>9</v>
      </c>
      <c r="K8" s="14">
        <v>14.5</v>
      </c>
      <c r="L8" s="14">
        <v>6</v>
      </c>
      <c r="M8" s="14">
        <v>6</v>
      </c>
      <c r="N8" s="14">
        <v>0</v>
      </c>
      <c r="O8" s="14">
        <v>6</v>
      </c>
      <c r="P8" s="14">
        <f t="shared" si="0"/>
        <v>41.5</v>
      </c>
      <c r="Q8" s="14">
        <f t="shared" si="1"/>
        <v>50</v>
      </c>
      <c r="R8" s="15">
        <f t="shared" si="2"/>
        <v>0.52531645569620256</v>
      </c>
    </row>
    <row r="9" spans="1:18" x14ac:dyDescent="0.25">
      <c r="A9" s="8">
        <v>6</v>
      </c>
      <c r="B9" s="8" t="s">
        <v>58</v>
      </c>
      <c r="C9" s="8">
        <v>35</v>
      </c>
      <c r="D9" s="9" t="s">
        <v>20</v>
      </c>
      <c r="E9" s="10" t="s">
        <v>21</v>
      </c>
      <c r="F9" s="11">
        <v>10</v>
      </c>
      <c r="G9" s="12" t="s">
        <v>22</v>
      </c>
      <c r="H9" s="13">
        <v>39081</v>
      </c>
      <c r="I9" s="37">
        <v>19</v>
      </c>
      <c r="J9" s="14">
        <v>7</v>
      </c>
      <c r="K9" s="14">
        <v>14.5</v>
      </c>
      <c r="L9" s="14">
        <v>6</v>
      </c>
      <c r="M9" s="14">
        <v>6</v>
      </c>
      <c r="N9" s="14">
        <v>2</v>
      </c>
      <c r="O9" s="14">
        <v>5</v>
      </c>
      <c r="P9" s="14">
        <f t="shared" si="0"/>
        <v>40.5</v>
      </c>
      <c r="Q9" s="14">
        <f t="shared" si="1"/>
        <v>48.795180722891565</v>
      </c>
      <c r="R9" s="15">
        <f t="shared" si="2"/>
        <v>0.51265822784810122</v>
      </c>
    </row>
    <row r="10" spans="1:18" x14ac:dyDescent="0.25">
      <c r="A10" s="7">
        <v>9</v>
      </c>
      <c r="B10" s="8" t="s">
        <v>191</v>
      </c>
      <c r="C10" s="8">
        <v>164</v>
      </c>
      <c r="D10" s="33" t="s">
        <v>60</v>
      </c>
      <c r="E10" s="10" t="s">
        <v>21</v>
      </c>
      <c r="F10" s="11">
        <v>10</v>
      </c>
      <c r="G10" s="12" t="s">
        <v>22</v>
      </c>
      <c r="H10" s="13">
        <v>39273</v>
      </c>
      <c r="I10" s="40">
        <v>79</v>
      </c>
      <c r="J10" s="14">
        <v>8</v>
      </c>
      <c r="K10" s="14">
        <v>14</v>
      </c>
      <c r="L10" s="14">
        <v>6</v>
      </c>
      <c r="M10" s="14">
        <v>4</v>
      </c>
      <c r="N10" s="14">
        <v>2</v>
      </c>
      <c r="O10" s="14">
        <v>6</v>
      </c>
      <c r="P10" s="14">
        <f t="shared" si="0"/>
        <v>40</v>
      </c>
      <c r="Q10" s="14">
        <f t="shared" si="1"/>
        <v>48.192771084337352</v>
      </c>
      <c r="R10" s="15">
        <f t="shared" si="2"/>
        <v>0.50632911392405067</v>
      </c>
    </row>
    <row r="11" spans="1:18" x14ac:dyDescent="0.25">
      <c r="A11" s="8">
        <v>12</v>
      </c>
      <c r="B11" s="8" t="s">
        <v>112</v>
      </c>
      <c r="C11" s="8">
        <v>86</v>
      </c>
      <c r="D11" s="33" t="s">
        <v>60</v>
      </c>
      <c r="E11" s="10" t="s">
        <v>21</v>
      </c>
      <c r="F11" s="11">
        <v>10</v>
      </c>
      <c r="G11" s="12" t="s">
        <v>35</v>
      </c>
      <c r="H11" s="13">
        <v>39148</v>
      </c>
      <c r="I11" s="41">
        <v>93</v>
      </c>
      <c r="J11" s="14">
        <v>9</v>
      </c>
      <c r="K11" s="14">
        <v>14</v>
      </c>
      <c r="L11" s="14">
        <v>4</v>
      </c>
      <c r="M11" s="14">
        <v>6</v>
      </c>
      <c r="N11" s="14">
        <v>3</v>
      </c>
      <c r="O11" s="14">
        <v>4</v>
      </c>
      <c r="P11" s="14">
        <f t="shared" si="0"/>
        <v>40</v>
      </c>
      <c r="Q11" s="14">
        <f t="shared" si="1"/>
        <v>48.192771084337352</v>
      </c>
      <c r="R11" s="15">
        <f t="shared" si="2"/>
        <v>0.50632911392405067</v>
      </c>
    </row>
    <row r="12" spans="1:18" x14ac:dyDescent="0.25">
      <c r="A12" s="7">
        <v>13</v>
      </c>
      <c r="B12" s="8" t="s">
        <v>117</v>
      </c>
      <c r="C12" s="8">
        <v>90</v>
      </c>
      <c r="D12" s="33" t="s">
        <v>60</v>
      </c>
      <c r="E12" s="10" t="s">
        <v>21</v>
      </c>
      <c r="F12" s="11">
        <v>10</v>
      </c>
      <c r="G12" s="12" t="s">
        <v>22</v>
      </c>
      <c r="H12" s="13">
        <v>39394</v>
      </c>
      <c r="I12" s="42" t="s">
        <v>116</v>
      </c>
      <c r="J12" s="14">
        <v>5</v>
      </c>
      <c r="K12" s="14">
        <v>15</v>
      </c>
      <c r="L12" s="14">
        <v>5</v>
      </c>
      <c r="M12" s="14">
        <v>7</v>
      </c>
      <c r="N12" s="14">
        <v>2</v>
      </c>
      <c r="O12" s="14">
        <v>6</v>
      </c>
      <c r="P12" s="14">
        <f t="shared" si="0"/>
        <v>40</v>
      </c>
      <c r="Q12" s="14">
        <f t="shared" si="1"/>
        <v>48.192771084337352</v>
      </c>
      <c r="R12" s="15">
        <f t="shared" si="2"/>
        <v>0.50632911392405067</v>
      </c>
    </row>
    <row r="13" spans="1:18" x14ac:dyDescent="0.25">
      <c r="A13" s="8">
        <v>7</v>
      </c>
      <c r="B13" s="8" t="s">
        <v>101</v>
      </c>
      <c r="C13" s="8">
        <v>75</v>
      </c>
      <c r="D13" s="9" t="s">
        <v>95</v>
      </c>
      <c r="E13" s="10" t="s">
        <v>21</v>
      </c>
      <c r="F13" s="11">
        <v>10</v>
      </c>
      <c r="G13" s="12" t="s">
        <v>22</v>
      </c>
      <c r="H13" s="13">
        <v>39438</v>
      </c>
      <c r="I13" s="40">
        <v>39</v>
      </c>
      <c r="J13" s="14">
        <v>6</v>
      </c>
      <c r="K13" s="14">
        <v>13</v>
      </c>
      <c r="L13" s="14">
        <v>5</v>
      </c>
      <c r="M13" s="14">
        <v>7</v>
      </c>
      <c r="N13" s="14">
        <v>4</v>
      </c>
      <c r="O13" s="14">
        <v>4</v>
      </c>
      <c r="P13" s="14">
        <f t="shared" si="0"/>
        <v>39</v>
      </c>
      <c r="Q13" s="14">
        <f t="shared" si="1"/>
        <v>46.987951807228917</v>
      </c>
      <c r="R13" s="15">
        <f t="shared" si="2"/>
        <v>0.49367088607594939</v>
      </c>
    </row>
    <row r="14" spans="1:18" x14ac:dyDescent="0.25">
      <c r="A14" s="7">
        <v>8</v>
      </c>
      <c r="B14" s="8" t="s">
        <v>107</v>
      </c>
      <c r="C14" s="8">
        <v>81</v>
      </c>
      <c r="D14" s="9" t="s">
        <v>95</v>
      </c>
      <c r="E14" s="10" t="s">
        <v>21</v>
      </c>
      <c r="F14" s="11">
        <v>10</v>
      </c>
      <c r="G14" s="12" t="s">
        <v>35</v>
      </c>
      <c r="H14" s="13">
        <v>39280</v>
      </c>
      <c r="I14" s="40">
        <v>39</v>
      </c>
      <c r="J14" s="14">
        <v>6</v>
      </c>
      <c r="K14" s="14">
        <v>15</v>
      </c>
      <c r="L14" s="14">
        <v>4</v>
      </c>
      <c r="M14" s="14">
        <v>7</v>
      </c>
      <c r="N14" s="14">
        <v>5</v>
      </c>
      <c r="O14" s="14">
        <v>2</v>
      </c>
      <c r="P14" s="14">
        <f t="shared" si="0"/>
        <v>39</v>
      </c>
      <c r="Q14" s="14">
        <f t="shared" si="1"/>
        <v>46.987951807228917</v>
      </c>
      <c r="R14" s="15">
        <f t="shared" si="2"/>
        <v>0.49367088607594939</v>
      </c>
    </row>
    <row r="15" spans="1:18" x14ac:dyDescent="0.25">
      <c r="A15" s="8">
        <v>11</v>
      </c>
      <c r="B15" s="8" t="s">
        <v>174</v>
      </c>
      <c r="C15" s="8">
        <v>148</v>
      </c>
      <c r="D15" s="33" t="s">
        <v>60</v>
      </c>
      <c r="E15" s="10" t="s">
        <v>21</v>
      </c>
      <c r="F15" s="11">
        <v>10</v>
      </c>
      <c r="G15" s="12" t="s">
        <v>22</v>
      </c>
      <c r="H15" s="13">
        <v>39300</v>
      </c>
      <c r="I15" s="40">
        <v>51</v>
      </c>
      <c r="J15" s="14">
        <v>8</v>
      </c>
      <c r="K15" s="14">
        <v>12.5</v>
      </c>
      <c r="L15" s="14">
        <v>4</v>
      </c>
      <c r="M15" s="14">
        <v>7</v>
      </c>
      <c r="N15" s="14">
        <v>3</v>
      </c>
      <c r="O15" s="14">
        <v>4</v>
      </c>
      <c r="P15" s="14">
        <f t="shared" si="0"/>
        <v>38.5</v>
      </c>
      <c r="Q15" s="14">
        <f t="shared" si="1"/>
        <v>46.385542168674696</v>
      </c>
      <c r="R15" s="15">
        <f t="shared" si="2"/>
        <v>0.48734177215189872</v>
      </c>
    </row>
    <row r="16" spans="1:18" x14ac:dyDescent="0.25">
      <c r="A16" s="7">
        <v>10</v>
      </c>
      <c r="B16" s="8" t="s">
        <v>171</v>
      </c>
      <c r="C16" s="8">
        <v>145</v>
      </c>
      <c r="D16" s="33" t="s">
        <v>60</v>
      </c>
      <c r="E16" s="10" t="s">
        <v>21</v>
      </c>
      <c r="F16" s="11">
        <v>10</v>
      </c>
      <c r="G16" s="12" t="s">
        <v>22</v>
      </c>
      <c r="H16" s="13">
        <v>39290</v>
      </c>
      <c r="I16" s="40">
        <v>51</v>
      </c>
      <c r="J16" s="14">
        <v>11</v>
      </c>
      <c r="K16" s="14">
        <v>13.5</v>
      </c>
      <c r="L16" s="14">
        <v>4</v>
      </c>
      <c r="M16" s="14">
        <v>4</v>
      </c>
      <c r="N16" s="14">
        <v>0</v>
      </c>
      <c r="O16" s="14">
        <v>5</v>
      </c>
      <c r="P16" s="14">
        <f t="shared" si="0"/>
        <v>37.5</v>
      </c>
      <c r="Q16" s="14">
        <f t="shared" si="1"/>
        <v>45.180722891566269</v>
      </c>
      <c r="R16" s="15">
        <f t="shared" si="2"/>
        <v>0.47468354430379744</v>
      </c>
    </row>
    <row r="17" spans="1:18" x14ac:dyDescent="0.25">
      <c r="A17" s="8">
        <v>16</v>
      </c>
      <c r="B17" s="8" t="s">
        <v>55</v>
      </c>
      <c r="C17" s="8">
        <v>32</v>
      </c>
      <c r="D17" s="9" t="s">
        <v>20</v>
      </c>
      <c r="E17" s="10" t="s">
        <v>21</v>
      </c>
      <c r="F17" s="16">
        <v>10</v>
      </c>
      <c r="G17" s="12" t="s">
        <v>22</v>
      </c>
      <c r="H17" s="13">
        <v>39189</v>
      </c>
      <c r="I17" s="37">
        <v>19</v>
      </c>
      <c r="J17" s="14">
        <v>8</v>
      </c>
      <c r="K17" s="14">
        <v>14.5</v>
      </c>
      <c r="L17" s="14">
        <v>4</v>
      </c>
      <c r="M17" s="14">
        <v>3</v>
      </c>
      <c r="N17" s="14">
        <v>3</v>
      </c>
      <c r="O17" s="14">
        <v>5</v>
      </c>
      <c r="P17" s="14">
        <f t="shared" si="0"/>
        <v>37.5</v>
      </c>
      <c r="Q17" s="14">
        <f t="shared" si="1"/>
        <v>45.180722891566269</v>
      </c>
      <c r="R17" s="15">
        <f t="shared" si="2"/>
        <v>0.47468354430379744</v>
      </c>
    </row>
    <row r="18" spans="1:18" x14ac:dyDescent="0.25">
      <c r="A18" s="7">
        <v>14</v>
      </c>
      <c r="B18" s="8" t="s">
        <v>66</v>
      </c>
      <c r="C18" s="8">
        <v>41</v>
      </c>
      <c r="D18" s="33" t="s">
        <v>60</v>
      </c>
      <c r="E18" s="10" t="s">
        <v>21</v>
      </c>
      <c r="F18" s="16">
        <v>10</v>
      </c>
      <c r="G18" s="12" t="s">
        <v>22</v>
      </c>
      <c r="H18" s="13">
        <v>39129</v>
      </c>
      <c r="I18" s="43">
        <v>67</v>
      </c>
      <c r="J18" s="14">
        <v>12</v>
      </c>
      <c r="K18" s="14">
        <v>15</v>
      </c>
      <c r="L18" s="14">
        <v>3</v>
      </c>
      <c r="M18" s="14">
        <v>4</v>
      </c>
      <c r="N18" s="14">
        <v>1</v>
      </c>
      <c r="O18" s="14">
        <v>2</v>
      </c>
      <c r="P18" s="14">
        <f t="shared" si="0"/>
        <v>37</v>
      </c>
      <c r="Q18" s="14">
        <f t="shared" si="1"/>
        <v>44.578313253012048</v>
      </c>
      <c r="R18" s="15">
        <f t="shared" si="2"/>
        <v>0.46835443037974683</v>
      </c>
    </row>
    <row r="19" spans="1:18" x14ac:dyDescent="0.25">
      <c r="A19" s="8">
        <v>18</v>
      </c>
      <c r="B19" s="8" t="s">
        <v>24</v>
      </c>
      <c r="C19" s="8">
        <v>3</v>
      </c>
      <c r="D19" s="9" t="s">
        <v>20</v>
      </c>
      <c r="E19" s="10" t="s">
        <v>21</v>
      </c>
      <c r="F19" s="16">
        <v>10</v>
      </c>
      <c r="G19" s="12" t="s">
        <v>22</v>
      </c>
      <c r="H19" s="13">
        <v>39271</v>
      </c>
      <c r="I19" s="38">
        <v>9</v>
      </c>
      <c r="J19" s="14">
        <v>7</v>
      </c>
      <c r="K19" s="14">
        <v>16</v>
      </c>
      <c r="L19" s="14">
        <v>6</v>
      </c>
      <c r="M19" s="14">
        <v>3</v>
      </c>
      <c r="N19" s="14">
        <v>2</v>
      </c>
      <c r="O19" s="14">
        <v>3</v>
      </c>
      <c r="P19" s="14">
        <f t="shared" si="0"/>
        <v>37</v>
      </c>
      <c r="Q19" s="14">
        <f t="shared" si="1"/>
        <v>44.578313253012048</v>
      </c>
      <c r="R19" s="15">
        <f t="shared" si="2"/>
        <v>0.46835443037974683</v>
      </c>
    </row>
    <row r="20" spans="1:18" x14ac:dyDescent="0.25">
      <c r="A20" s="7">
        <v>19</v>
      </c>
      <c r="B20" s="8" t="s">
        <v>52</v>
      </c>
      <c r="C20" s="8">
        <v>29</v>
      </c>
      <c r="D20" s="9" t="s">
        <v>20</v>
      </c>
      <c r="E20" s="10" t="s">
        <v>21</v>
      </c>
      <c r="F20" s="16">
        <v>10</v>
      </c>
      <c r="G20" s="12" t="s">
        <v>22</v>
      </c>
      <c r="H20" s="13">
        <v>39369</v>
      </c>
      <c r="I20" s="37">
        <v>19</v>
      </c>
      <c r="J20" s="14">
        <v>11</v>
      </c>
      <c r="K20" s="14">
        <v>13</v>
      </c>
      <c r="L20" s="14">
        <v>3</v>
      </c>
      <c r="M20" s="14">
        <v>5</v>
      </c>
      <c r="N20" s="14">
        <v>2</v>
      </c>
      <c r="O20" s="14">
        <v>3</v>
      </c>
      <c r="P20" s="14">
        <f t="shared" si="0"/>
        <v>37</v>
      </c>
      <c r="Q20" s="14">
        <f t="shared" si="1"/>
        <v>44.578313253012048</v>
      </c>
      <c r="R20" s="15">
        <f t="shared" si="2"/>
        <v>0.46835443037974683</v>
      </c>
    </row>
    <row r="21" spans="1:18" x14ac:dyDescent="0.25">
      <c r="A21" s="8">
        <v>15</v>
      </c>
      <c r="B21" s="8" t="s">
        <v>34</v>
      </c>
      <c r="C21" s="8">
        <v>13</v>
      </c>
      <c r="D21" s="9" t="s">
        <v>20</v>
      </c>
      <c r="E21" s="10" t="s">
        <v>21</v>
      </c>
      <c r="F21" s="16">
        <v>10</v>
      </c>
      <c r="G21" s="12" t="s">
        <v>35</v>
      </c>
      <c r="H21" s="13">
        <v>39195</v>
      </c>
      <c r="I21" s="44">
        <v>9</v>
      </c>
      <c r="J21" s="14">
        <v>7</v>
      </c>
      <c r="K21" s="14">
        <v>14.5</v>
      </c>
      <c r="L21" s="14">
        <v>5</v>
      </c>
      <c r="M21" s="14">
        <v>6</v>
      </c>
      <c r="N21" s="14">
        <v>2</v>
      </c>
      <c r="O21" s="14">
        <v>2</v>
      </c>
      <c r="P21" s="14">
        <f t="shared" si="0"/>
        <v>36.5</v>
      </c>
      <c r="Q21" s="14">
        <f t="shared" si="1"/>
        <v>43.975903614457827</v>
      </c>
      <c r="R21" s="15">
        <f t="shared" si="2"/>
        <v>0.46202531645569622</v>
      </c>
    </row>
    <row r="22" spans="1:18" x14ac:dyDescent="0.25">
      <c r="A22" s="7">
        <v>17</v>
      </c>
      <c r="B22" s="8" t="s">
        <v>168</v>
      </c>
      <c r="C22" s="8">
        <v>142</v>
      </c>
      <c r="D22" s="33" t="s">
        <v>60</v>
      </c>
      <c r="E22" s="10" t="s">
        <v>21</v>
      </c>
      <c r="F22" s="16">
        <v>10</v>
      </c>
      <c r="G22" s="12" t="s">
        <v>22</v>
      </c>
      <c r="H22" s="13">
        <v>39328</v>
      </c>
      <c r="I22" s="45">
        <v>40</v>
      </c>
      <c r="J22" s="14">
        <v>8</v>
      </c>
      <c r="K22" s="14">
        <v>12.5</v>
      </c>
      <c r="L22" s="14">
        <v>4</v>
      </c>
      <c r="M22" s="14">
        <v>4</v>
      </c>
      <c r="N22" s="14">
        <v>2</v>
      </c>
      <c r="O22" s="14">
        <v>6</v>
      </c>
      <c r="P22" s="14">
        <f t="shared" si="0"/>
        <v>36.5</v>
      </c>
      <c r="Q22" s="14">
        <f t="shared" si="1"/>
        <v>43.975903614457827</v>
      </c>
      <c r="R22" s="15">
        <f t="shared" si="2"/>
        <v>0.46202531645569622</v>
      </c>
    </row>
    <row r="23" spans="1:18" x14ac:dyDescent="0.25">
      <c r="A23" s="8">
        <v>20</v>
      </c>
      <c r="B23" s="8" t="s">
        <v>156</v>
      </c>
      <c r="C23" s="8">
        <v>130</v>
      </c>
      <c r="D23" s="33" t="s">
        <v>60</v>
      </c>
      <c r="E23" s="10" t="s">
        <v>21</v>
      </c>
      <c r="F23" s="16">
        <v>10</v>
      </c>
      <c r="G23" s="12" t="s">
        <v>22</v>
      </c>
      <c r="H23" s="13">
        <v>39366</v>
      </c>
      <c r="I23" s="46">
        <v>51</v>
      </c>
      <c r="J23" s="14">
        <v>10</v>
      </c>
      <c r="K23" s="14">
        <v>12</v>
      </c>
      <c r="L23" s="14">
        <v>5</v>
      </c>
      <c r="M23" s="14">
        <v>6</v>
      </c>
      <c r="N23" s="14">
        <v>2</v>
      </c>
      <c r="O23" s="14">
        <v>1</v>
      </c>
      <c r="P23" s="14">
        <f t="shared" si="0"/>
        <v>36</v>
      </c>
      <c r="Q23" s="14">
        <f t="shared" si="1"/>
        <v>43.373493975903614</v>
      </c>
      <c r="R23" s="15">
        <f t="shared" si="2"/>
        <v>0.45569620253164556</v>
      </c>
    </row>
    <row r="24" spans="1:18" x14ac:dyDescent="0.25">
      <c r="A24" s="7">
        <v>21</v>
      </c>
      <c r="B24" s="8" t="s">
        <v>200</v>
      </c>
      <c r="C24" s="8">
        <v>173</v>
      </c>
      <c r="D24" s="33" t="s">
        <v>60</v>
      </c>
      <c r="E24" s="10" t="s">
        <v>21</v>
      </c>
      <c r="F24" s="16">
        <v>10</v>
      </c>
      <c r="G24" s="12" t="s">
        <v>35</v>
      </c>
      <c r="H24" s="13">
        <v>39135</v>
      </c>
      <c r="I24" s="45">
        <v>31</v>
      </c>
      <c r="J24" s="14">
        <v>12</v>
      </c>
      <c r="K24" s="14">
        <v>13.5</v>
      </c>
      <c r="L24" s="14">
        <v>2</v>
      </c>
      <c r="M24" s="14">
        <v>4</v>
      </c>
      <c r="N24" s="14">
        <v>2</v>
      </c>
      <c r="O24" s="14">
        <v>2</v>
      </c>
      <c r="P24" s="14">
        <f t="shared" si="0"/>
        <v>35.5</v>
      </c>
      <c r="Q24" s="14">
        <f t="shared" si="1"/>
        <v>42.771084337349393</v>
      </c>
      <c r="R24" s="15">
        <f t="shared" si="2"/>
        <v>0.44936708860759494</v>
      </c>
    </row>
    <row r="25" spans="1:18" x14ac:dyDescent="0.25">
      <c r="A25" s="8">
        <v>22</v>
      </c>
      <c r="B25" s="8" t="s">
        <v>214</v>
      </c>
      <c r="C25" s="8">
        <v>187</v>
      </c>
      <c r="D25" s="33" t="s">
        <v>60</v>
      </c>
      <c r="E25" s="10" t="s">
        <v>21</v>
      </c>
      <c r="F25" s="16">
        <v>10</v>
      </c>
      <c r="G25" s="12" t="s">
        <v>22</v>
      </c>
      <c r="H25" s="13">
        <v>39061</v>
      </c>
      <c r="I25" s="46">
        <v>79</v>
      </c>
      <c r="J25" s="14">
        <v>9</v>
      </c>
      <c r="K25" s="14">
        <v>15.5</v>
      </c>
      <c r="L25" s="14">
        <v>1</v>
      </c>
      <c r="M25" s="14">
        <v>3</v>
      </c>
      <c r="N25" s="14">
        <v>1</v>
      </c>
      <c r="O25" s="14">
        <v>6</v>
      </c>
      <c r="P25" s="14">
        <f t="shared" si="0"/>
        <v>35.5</v>
      </c>
      <c r="Q25" s="14">
        <f t="shared" si="1"/>
        <v>42.771084337349393</v>
      </c>
      <c r="R25" s="15">
        <f t="shared" si="2"/>
        <v>0.44936708860759494</v>
      </c>
    </row>
    <row r="26" spans="1:18" x14ac:dyDescent="0.25">
      <c r="A26" s="7">
        <v>23</v>
      </c>
      <c r="B26" s="8" t="s">
        <v>68</v>
      </c>
      <c r="C26" s="8">
        <v>43</v>
      </c>
      <c r="D26" s="33" t="s">
        <v>60</v>
      </c>
      <c r="E26" s="10" t="s">
        <v>21</v>
      </c>
      <c r="F26" s="16">
        <v>10</v>
      </c>
      <c r="G26" s="12" t="s">
        <v>35</v>
      </c>
      <c r="H26" s="13">
        <v>39197</v>
      </c>
      <c r="I26" s="47">
        <v>28</v>
      </c>
      <c r="J26" s="14">
        <v>4</v>
      </c>
      <c r="K26" s="14">
        <v>13</v>
      </c>
      <c r="L26" s="14">
        <v>4</v>
      </c>
      <c r="M26" s="14">
        <v>6</v>
      </c>
      <c r="N26" s="14">
        <v>1</v>
      </c>
      <c r="O26" s="14">
        <v>7</v>
      </c>
      <c r="P26" s="14">
        <f t="shared" si="0"/>
        <v>35</v>
      </c>
      <c r="Q26" s="14">
        <f t="shared" si="1"/>
        <v>42.168674698795186</v>
      </c>
      <c r="R26" s="15">
        <f t="shared" si="2"/>
        <v>0.44303797468354428</v>
      </c>
    </row>
    <row r="27" spans="1:18" x14ac:dyDescent="0.25">
      <c r="A27" s="8">
        <v>24</v>
      </c>
      <c r="B27" s="8" t="s">
        <v>88</v>
      </c>
      <c r="C27" s="8">
        <v>63</v>
      </c>
      <c r="D27" s="33" t="s">
        <v>60</v>
      </c>
      <c r="E27" s="10" t="s">
        <v>21</v>
      </c>
      <c r="F27" s="16">
        <v>10</v>
      </c>
      <c r="G27" s="12" t="s">
        <v>22</v>
      </c>
      <c r="H27" s="13">
        <v>39253</v>
      </c>
      <c r="I27" s="48">
        <v>38</v>
      </c>
      <c r="J27" s="14">
        <v>7</v>
      </c>
      <c r="K27" s="14">
        <v>14</v>
      </c>
      <c r="L27" s="14">
        <v>3</v>
      </c>
      <c r="M27" s="14">
        <v>5</v>
      </c>
      <c r="N27" s="14">
        <v>3</v>
      </c>
      <c r="O27" s="14">
        <v>3</v>
      </c>
      <c r="P27" s="14">
        <f t="shared" si="0"/>
        <v>35</v>
      </c>
      <c r="Q27" s="14">
        <f t="shared" si="1"/>
        <v>42.168674698795186</v>
      </c>
      <c r="R27" s="15">
        <f t="shared" si="2"/>
        <v>0.44303797468354428</v>
      </c>
    </row>
    <row r="28" spans="1:18" x14ac:dyDescent="0.25">
      <c r="A28" s="7">
        <v>25</v>
      </c>
      <c r="B28" s="8" t="s">
        <v>153</v>
      </c>
      <c r="C28" s="8">
        <v>127</v>
      </c>
      <c r="D28" s="33" t="s">
        <v>60</v>
      </c>
      <c r="E28" s="10" t="s">
        <v>21</v>
      </c>
      <c r="F28" s="16">
        <v>10</v>
      </c>
      <c r="G28" s="12" t="s">
        <v>22</v>
      </c>
      <c r="H28" s="13">
        <v>39276</v>
      </c>
      <c r="I28" s="49">
        <v>57</v>
      </c>
      <c r="J28" s="14">
        <v>7</v>
      </c>
      <c r="K28" s="14">
        <v>11</v>
      </c>
      <c r="L28" s="14">
        <v>5</v>
      </c>
      <c r="M28" s="14">
        <v>4</v>
      </c>
      <c r="N28" s="14">
        <v>3</v>
      </c>
      <c r="O28" s="14">
        <v>5</v>
      </c>
      <c r="P28" s="14">
        <f t="shared" si="0"/>
        <v>35</v>
      </c>
      <c r="Q28" s="14">
        <f t="shared" si="1"/>
        <v>42.168674698795186</v>
      </c>
      <c r="R28" s="15">
        <f t="shared" si="2"/>
        <v>0.44303797468354428</v>
      </c>
    </row>
    <row r="29" spans="1:18" x14ac:dyDescent="0.25">
      <c r="A29" s="8">
        <v>26</v>
      </c>
      <c r="B29" s="8" t="s">
        <v>56</v>
      </c>
      <c r="C29" s="8">
        <v>33</v>
      </c>
      <c r="D29" s="9" t="s">
        <v>20</v>
      </c>
      <c r="E29" s="10" t="s">
        <v>21</v>
      </c>
      <c r="F29" s="16">
        <v>10</v>
      </c>
      <c r="G29" s="12" t="s">
        <v>22</v>
      </c>
      <c r="H29" s="13">
        <v>39298</v>
      </c>
      <c r="I29" s="47">
        <v>23</v>
      </c>
      <c r="J29" s="14">
        <v>6</v>
      </c>
      <c r="K29" s="14">
        <v>13.5</v>
      </c>
      <c r="L29" s="14">
        <v>4</v>
      </c>
      <c r="M29" s="14">
        <v>3</v>
      </c>
      <c r="N29" s="14">
        <v>2</v>
      </c>
      <c r="O29" s="14">
        <v>6</v>
      </c>
      <c r="P29" s="14">
        <f t="shared" si="0"/>
        <v>34.5</v>
      </c>
      <c r="Q29" s="14">
        <f t="shared" si="1"/>
        <v>41.566265060240966</v>
      </c>
      <c r="R29" s="15">
        <f t="shared" si="2"/>
        <v>0.43670886075949367</v>
      </c>
    </row>
    <row r="30" spans="1:18" x14ac:dyDescent="0.25">
      <c r="A30" s="7">
        <v>27</v>
      </c>
      <c r="B30" s="8" t="s">
        <v>96</v>
      </c>
      <c r="C30" s="8">
        <v>70</v>
      </c>
      <c r="D30" s="9" t="s">
        <v>95</v>
      </c>
      <c r="E30" s="10" t="s">
        <v>21</v>
      </c>
      <c r="F30" s="16">
        <v>10</v>
      </c>
      <c r="G30" s="12" t="s">
        <v>35</v>
      </c>
      <c r="H30" s="13">
        <v>39387</v>
      </c>
      <c r="I30" s="46">
        <v>18</v>
      </c>
      <c r="J30" s="14">
        <v>6</v>
      </c>
      <c r="K30" s="14">
        <v>14.5</v>
      </c>
      <c r="L30" s="14">
        <v>4</v>
      </c>
      <c r="M30" s="14">
        <v>2</v>
      </c>
      <c r="N30" s="14">
        <v>1</v>
      </c>
      <c r="O30" s="14">
        <v>6</v>
      </c>
      <c r="P30" s="14">
        <f t="shared" si="0"/>
        <v>33.5</v>
      </c>
      <c r="Q30" s="14">
        <f t="shared" si="1"/>
        <v>40.361445783132531</v>
      </c>
      <c r="R30" s="15">
        <f t="shared" si="2"/>
        <v>0.42405063291139239</v>
      </c>
    </row>
    <row r="31" spans="1:18" x14ac:dyDescent="0.25">
      <c r="A31" s="8">
        <v>28</v>
      </c>
      <c r="B31" s="8" t="s">
        <v>121</v>
      </c>
      <c r="C31" s="8">
        <v>94</v>
      </c>
      <c r="D31" s="33" t="s">
        <v>60</v>
      </c>
      <c r="E31" s="10" t="s">
        <v>21</v>
      </c>
      <c r="F31" s="16">
        <v>10</v>
      </c>
      <c r="G31" s="12" t="s">
        <v>22</v>
      </c>
      <c r="H31" s="13">
        <v>39176</v>
      </c>
      <c r="I31" s="46">
        <v>84</v>
      </c>
      <c r="J31" s="14">
        <v>5</v>
      </c>
      <c r="K31" s="14">
        <v>14.5</v>
      </c>
      <c r="L31" s="14">
        <v>2</v>
      </c>
      <c r="M31" s="14">
        <v>7</v>
      </c>
      <c r="N31" s="14">
        <v>2</v>
      </c>
      <c r="O31" s="14">
        <v>3</v>
      </c>
      <c r="P31" s="14">
        <f t="shared" si="0"/>
        <v>33.5</v>
      </c>
      <c r="Q31" s="14">
        <f t="shared" si="1"/>
        <v>40.361445783132531</v>
      </c>
      <c r="R31" s="15">
        <f t="shared" si="2"/>
        <v>0.42405063291139239</v>
      </c>
    </row>
    <row r="32" spans="1:18" x14ac:dyDescent="0.25">
      <c r="A32" s="7">
        <v>29</v>
      </c>
      <c r="B32" s="8" t="s">
        <v>29</v>
      </c>
      <c r="C32" s="8">
        <v>8</v>
      </c>
      <c r="D32" s="9" t="s">
        <v>20</v>
      </c>
      <c r="E32" s="10" t="s">
        <v>21</v>
      </c>
      <c r="F32" s="16">
        <v>10</v>
      </c>
      <c r="G32" s="12" t="s">
        <v>22</v>
      </c>
      <c r="H32" s="13">
        <v>39161</v>
      </c>
      <c r="I32" s="50">
        <v>9</v>
      </c>
      <c r="J32" s="14">
        <v>12</v>
      </c>
      <c r="K32" s="14">
        <v>11</v>
      </c>
      <c r="L32" s="14">
        <v>4</v>
      </c>
      <c r="M32" s="14">
        <v>4</v>
      </c>
      <c r="N32" s="14">
        <v>1</v>
      </c>
      <c r="O32" s="14">
        <v>1</v>
      </c>
      <c r="P32" s="14">
        <f t="shared" si="0"/>
        <v>33</v>
      </c>
      <c r="Q32" s="14">
        <f t="shared" si="1"/>
        <v>39.75903614457831</v>
      </c>
      <c r="R32" s="15">
        <f t="shared" si="2"/>
        <v>0.41772151898734178</v>
      </c>
    </row>
    <row r="33" spans="1:18" x14ac:dyDescent="0.25">
      <c r="A33" s="8">
        <v>30</v>
      </c>
      <c r="B33" s="8" t="s">
        <v>75</v>
      </c>
      <c r="C33" s="8">
        <v>50</v>
      </c>
      <c r="D33" s="33" t="s">
        <v>60</v>
      </c>
      <c r="E33" s="10" t="s">
        <v>21</v>
      </c>
      <c r="F33" s="16">
        <v>10</v>
      </c>
      <c r="G33" s="12" t="s">
        <v>22</v>
      </c>
      <c r="H33" s="13">
        <v>39080</v>
      </c>
      <c r="I33" s="51">
        <v>67</v>
      </c>
      <c r="J33" s="14">
        <v>9</v>
      </c>
      <c r="K33" s="14">
        <v>12</v>
      </c>
      <c r="L33" s="14">
        <v>6</v>
      </c>
      <c r="M33" s="14">
        <v>5</v>
      </c>
      <c r="N33" s="14">
        <v>1</v>
      </c>
      <c r="O33" s="14">
        <v>0</v>
      </c>
      <c r="P33" s="14">
        <f t="shared" si="0"/>
        <v>33</v>
      </c>
      <c r="Q33" s="14">
        <f t="shared" si="1"/>
        <v>39.75903614457831</v>
      </c>
      <c r="R33" s="15">
        <f t="shared" si="2"/>
        <v>0.41772151898734178</v>
      </c>
    </row>
    <row r="34" spans="1:18" x14ac:dyDescent="0.25">
      <c r="A34" s="7">
        <v>31</v>
      </c>
      <c r="B34" s="8" t="s">
        <v>85</v>
      </c>
      <c r="C34" s="8">
        <v>60</v>
      </c>
      <c r="D34" s="33" t="s">
        <v>60</v>
      </c>
      <c r="E34" s="10" t="s">
        <v>21</v>
      </c>
      <c r="F34" s="16">
        <v>10</v>
      </c>
      <c r="G34" s="12" t="s">
        <v>22</v>
      </c>
      <c r="H34" s="13">
        <v>39145</v>
      </c>
      <c r="I34" s="52">
        <v>38</v>
      </c>
      <c r="J34" s="14">
        <v>10</v>
      </c>
      <c r="K34" s="14">
        <v>11</v>
      </c>
      <c r="L34" s="14">
        <v>5</v>
      </c>
      <c r="M34" s="14">
        <v>3</v>
      </c>
      <c r="N34" s="14">
        <v>2</v>
      </c>
      <c r="O34" s="14">
        <v>2</v>
      </c>
      <c r="P34" s="14">
        <f t="shared" si="0"/>
        <v>33</v>
      </c>
      <c r="Q34" s="14">
        <f t="shared" si="1"/>
        <v>39.75903614457831</v>
      </c>
      <c r="R34" s="15">
        <f t="shared" si="2"/>
        <v>0.41772151898734178</v>
      </c>
    </row>
    <row r="35" spans="1:18" x14ac:dyDescent="0.25">
      <c r="A35" s="8">
        <v>32</v>
      </c>
      <c r="B35" s="8" t="s">
        <v>89</v>
      </c>
      <c r="C35" s="8">
        <v>64</v>
      </c>
      <c r="D35" s="33" t="s">
        <v>60</v>
      </c>
      <c r="E35" s="10" t="s">
        <v>21</v>
      </c>
      <c r="F35" s="16">
        <v>10</v>
      </c>
      <c r="G35" s="12" t="s">
        <v>22</v>
      </c>
      <c r="H35" s="13">
        <v>39034</v>
      </c>
      <c r="I35" s="52">
        <v>38</v>
      </c>
      <c r="J35" s="14">
        <v>9</v>
      </c>
      <c r="K35" s="14">
        <v>14</v>
      </c>
      <c r="L35" s="14">
        <v>4</v>
      </c>
      <c r="M35" s="14">
        <v>2</v>
      </c>
      <c r="N35" s="14">
        <v>2</v>
      </c>
      <c r="O35" s="14">
        <v>2</v>
      </c>
      <c r="P35" s="14">
        <f t="shared" si="0"/>
        <v>33</v>
      </c>
      <c r="Q35" s="14">
        <f t="shared" si="1"/>
        <v>39.75903614457831</v>
      </c>
      <c r="R35" s="15">
        <f t="shared" si="2"/>
        <v>0.41772151898734178</v>
      </c>
    </row>
    <row r="36" spans="1:18" x14ac:dyDescent="0.25">
      <c r="A36" s="7">
        <v>33</v>
      </c>
      <c r="B36" s="8" t="s">
        <v>103</v>
      </c>
      <c r="C36" s="8">
        <v>77</v>
      </c>
      <c r="D36" s="9" t="s">
        <v>95</v>
      </c>
      <c r="E36" s="10" t="s">
        <v>21</v>
      </c>
      <c r="F36" s="16">
        <v>10</v>
      </c>
      <c r="G36" s="12" t="s">
        <v>22</v>
      </c>
      <c r="H36" s="13">
        <v>39615</v>
      </c>
      <c r="I36" s="53">
        <v>39</v>
      </c>
      <c r="J36" s="14">
        <v>14</v>
      </c>
      <c r="K36" s="14">
        <v>9</v>
      </c>
      <c r="L36" s="14">
        <v>3</v>
      </c>
      <c r="M36" s="14">
        <v>4</v>
      </c>
      <c r="N36" s="14">
        <v>1</v>
      </c>
      <c r="O36" s="14">
        <v>2</v>
      </c>
      <c r="P36" s="14">
        <f t="shared" ref="P36:P67" si="3">SUM(J36:O36)</f>
        <v>33</v>
      </c>
      <c r="Q36" s="14">
        <f t="shared" ref="Q36:Q67" si="4">P36/83*100</f>
        <v>39.75903614457831</v>
      </c>
      <c r="R36" s="15">
        <f t="shared" ref="R36:R67" si="5">P36/79</f>
        <v>0.41772151898734178</v>
      </c>
    </row>
    <row r="37" spans="1:18" x14ac:dyDescent="0.25">
      <c r="A37" s="8">
        <v>34</v>
      </c>
      <c r="B37" s="8" t="s">
        <v>25</v>
      </c>
      <c r="C37" s="8">
        <v>4</v>
      </c>
      <c r="D37" s="9" t="s">
        <v>20</v>
      </c>
      <c r="E37" s="10" t="s">
        <v>21</v>
      </c>
      <c r="F37" s="11">
        <v>10</v>
      </c>
      <c r="G37" s="12" t="s">
        <v>22</v>
      </c>
      <c r="H37" s="13">
        <v>39090</v>
      </c>
      <c r="I37" s="50">
        <v>9</v>
      </c>
      <c r="J37" s="14">
        <v>8</v>
      </c>
      <c r="K37" s="14">
        <v>12.5</v>
      </c>
      <c r="L37" s="14">
        <v>5</v>
      </c>
      <c r="M37" s="14">
        <v>5</v>
      </c>
      <c r="N37" s="14">
        <v>2</v>
      </c>
      <c r="O37" s="14">
        <v>0</v>
      </c>
      <c r="P37" s="14">
        <f t="shared" si="3"/>
        <v>32.5</v>
      </c>
      <c r="Q37" s="14">
        <f t="shared" si="4"/>
        <v>39.156626506024097</v>
      </c>
      <c r="R37" s="15">
        <f t="shared" si="5"/>
        <v>0.41139240506329117</v>
      </c>
    </row>
    <row r="38" spans="1:18" x14ac:dyDescent="0.25">
      <c r="A38" s="7">
        <v>35</v>
      </c>
      <c r="B38" s="8" t="s">
        <v>31</v>
      </c>
      <c r="C38" s="8">
        <v>10</v>
      </c>
      <c r="D38" s="9" t="s">
        <v>20</v>
      </c>
      <c r="E38" s="10" t="s">
        <v>21</v>
      </c>
      <c r="F38" s="16">
        <v>10</v>
      </c>
      <c r="G38" s="12" t="s">
        <v>22</v>
      </c>
      <c r="H38" s="13">
        <v>39314</v>
      </c>
      <c r="I38" s="54">
        <v>9</v>
      </c>
      <c r="J38" s="14">
        <v>6</v>
      </c>
      <c r="K38" s="14">
        <v>14.5</v>
      </c>
      <c r="L38" s="14">
        <v>5</v>
      </c>
      <c r="M38" s="14">
        <v>3</v>
      </c>
      <c r="N38" s="14">
        <v>0</v>
      </c>
      <c r="O38" s="14">
        <v>4</v>
      </c>
      <c r="P38" s="14">
        <f t="shared" si="3"/>
        <v>32.5</v>
      </c>
      <c r="Q38" s="14">
        <f t="shared" si="4"/>
        <v>39.156626506024097</v>
      </c>
      <c r="R38" s="15">
        <f t="shared" si="5"/>
        <v>0.41139240506329117</v>
      </c>
    </row>
    <row r="39" spans="1:18" x14ac:dyDescent="0.25">
      <c r="A39" s="8">
        <v>36</v>
      </c>
      <c r="B39" s="17" t="s">
        <v>87</v>
      </c>
      <c r="C39" s="16">
        <v>62</v>
      </c>
      <c r="D39" s="18" t="s">
        <v>60</v>
      </c>
      <c r="E39" s="10" t="s">
        <v>21</v>
      </c>
      <c r="F39" s="16">
        <v>10</v>
      </c>
      <c r="G39" s="12" t="s">
        <v>22</v>
      </c>
      <c r="H39" s="13">
        <v>39195</v>
      </c>
      <c r="I39" s="51">
        <v>76</v>
      </c>
      <c r="J39" s="14">
        <v>9</v>
      </c>
      <c r="K39" s="14">
        <v>10.5</v>
      </c>
      <c r="L39" s="14">
        <v>2</v>
      </c>
      <c r="M39" s="14">
        <v>4</v>
      </c>
      <c r="N39" s="14">
        <v>2</v>
      </c>
      <c r="O39" s="14">
        <v>5</v>
      </c>
      <c r="P39" s="14">
        <f t="shared" si="3"/>
        <v>32.5</v>
      </c>
      <c r="Q39" s="14">
        <f t="shared" si="4"/>
        <v>39.156626506024097</v>
      </c>
      <c r="R39" s="15">
        <f t="shared" si="5"/>
        <v>0.41139240506329117</v>
      </c>
    </row>
    <row r="40" spans="1:18" x14ac:dyDescent="0.25">
      <c r="A40" s="7">
        <v>37</v>
      </c>
      <c r="B40" s="17" t="s">
        <v>129</v>
      </c>
      <c r="C40" s="16">
        <v>102</v>
      </c>
      <c r="D40" s="18" t="s">
        <v>60</v>
      </c>
      <c r="E40" s="10" t="s">
        <v>21</v>
      </c>
      <c r="F40" s="16">
        <v>10</v>
      </c>
      <c r="G40" s="12" t="s">
        <v>35</v>
      </c>
      <c r="H40" s="13">
        <v>39248</v>
      </c>
      <c r="I40" s="45">
        <v>77</v>
      </c>
      <c r="J40" s="14">
        <v>8</v>
      </c>
      <c r="K40" s="14">
        <v>11.5</v>
      </c>
      <c r="L40" s="14">
        <v>2</v>
      </c>
      <c r="M40" s="14">
        <v>7</v>
      </c>
      <c r="N40" s="14">
        <v>2</v>
      </c>
      <c r="O40" s="14">
        <v>2</v>
      </c>
      <c r="P40" s="14">
        <f t="shared" si="3"/>
        <v>32.5</v>
      </c>
      <c r="Q40" s="14">
        <f t="shared" si="4"/>
        <v>39.156626506024097</v>
      </c>
      <c r="R40" s="15">
        <f t="shared" si="5"/>
        <v>0.41139240506329117</v>
      </c>
    </row>
    <row r="41" spans="1:18" x14ac:dyDescent="0.25">
      <c r="A41" s="8">
        <v>38</v>
      </c>
      <c r="B41" s="17" t="s">
        <v>136</v>
      </c>
      <c r="C41" s="16">
        <v>109</v>
      </c>
      <c r="D41" s="18" t="s">
        <v>60</v>
      </c>
      <c r="E41" s="10" t="s">
        <v>21</v>
      </c>
      <c r="F41" s="16">
        <v>10</v>
      </c>
      <c r="G41" s="12" t="s">
        <v>35</v>
      </c>
      <c r="H41" s="13">
        <v>39193</v>
      </c>
      <c r="I41" s="44">
        <v>94</v>
      </c>
      <c r="J41" s="14">
        <v>6</v>
      </c>
      <c r="K41" s="14">
        <v>13.5</v>
      </c>
      <c r="L41" s="14">
        <v>5</v>
      </c>
      <c r="M41" s="14">
        <v>4</v>
      </c>
      <c r="N41" s="14">
        <v>2</v>
      </c>
      <c r="O41" s="14">
        <v>2</v>
      </c>
      <c r="P41" s="14">
        <f t="shared" si="3"/>
        <v>32.5</v>
      </c>
      <c r="Q41" s="14">
        <f t="shared" si="4"/>
        <v>39.156626506024097</v>
      </c>
      <c r="R41" s="15">
        <f t="shared" si="5"/>
        <v>0.41139240506329117</v>
      </c>
    </row>
    <row r="42" spans="1:18" x14ac:dyDescent="0.25">
      <c r="A42" s="7">
        <v>39</v>
      </c>
      <c r="B42" s="17" t="s">
        <v>19</v>
      </c>
      <c r="C42" s="16">
        <v>1</v>
      </c>
      <c r="D42" s="19" t="s">
        <v>20</v>
      </c>
      <c r="E42" s="10" t="s">
        <v>21</v>
      </c>
      <c r="F42" s="16">
        <v>10</v>
      </c>
      <c r="G42" s="12" t="s">
        <v>22</v>
      </c>
      <c r="H42" s="13">
        <v>39378</v>
      </c>
      <c r="I42" s="44">
        <v>9</v>
      </c>
      <c r="J42" s="14">
        <v>8</v>
      </c>
      <c r="K42" s="14">
        <v>14</v>
      </c>
      <c r="L42" s="14">
        <v>4</v>
      </c>
      <c r="M42" s="14">
        <v>4</v>
      </c>
      <c r="N42" s="14">
        <v>0</v>
      </c>
      <c r="O42" s="14">
        <v>2</v>
      </c>
      <c r="P42" s="14">
        <f t="shared" si="3"/>
        <v>32</v>
      </c>
      <c r="Q42" s="14">
        <f t="shared" si="4"/>
        <v>38.554216867469883</v>
      </c>
      <c r="R42" s="15">
        <f t="shared" si="5"/>
        <v>0.4050632911392405</v>
      </c>
    </row>
    <row r="43" spans="1:18" x14ac:dyDescent="0.25">
      <c r="A43" s="8">
        <v>40</v>
      </c>
      <c r="B43" s="17" t="s">
        <v>26</v>
      </c>
      <c r="C43" s="16">
        <v>5</v>
      </c>
      <c r="D43" s="19" t="s">
        <v>20</v>
      </c>
      <c r="E43" s="10" t="s">
        <v>21</v>
      </c>
      <c r="F43" s="16">
        <v>10</v>
      </c>
      <c r="G43" s="12" t="s">
        <v>22</v>
      </c>
      <c r="H43" s="13">
        <v>39033</v>
      </c>
      <c r="I43" s="44">
        <v>9</v>
      </c>
      <c r="J43" s="14">
        <v>10</v>
      </c>
      <c r="K43" s="14">
        <v>13</v>
      </c>
      <c r="L43" s="14">
        <v>2</v>
      </c>
      <c r="M43" s="14">
        <v>5</v>
      </c>
      <c r="N43" s="14">
        <v>1</v>
      </c>
      <c r="O43" s="14">
        <v>1</v>
      </c>
      <c r="P43" s="14">
        <f t="shared" si="3"/>
        <v>32</v>
      </c>
      <c r="Q43" s="14">
        <f t="shared" si="4"/>
        <v>38.554216867469883</v>
      </c>
      <c r="R43" s="15">
        <f t="shared" si="5"/>
        <v>0.4050632911392405</v>
      </c>
    </row>
    <row r="44" spans="1:18" x14ac:dyDescent="0.25">
      <c r="A44" s="7">
        <v>41</v>
      </c>
      <c r="B44" s="17" t="s">
        <v>47</v>
      </c>
      <c r="C44" s="16">
        <v>24</v>
      </c>
      <c r="D44" s="19" t="s">
        <v>20</v>
      </c>
      <c r="E44" s="10" t="s">
        <v>21</v>
      </c>
      <c r="F44" s="16">
        <v>10</v>
      </c>
      <c r="G44" s="12" t="s">
        <v>22</v>
      </c>
      <c r="H44" s="13">
        <v>39260</v>
      </c>
      <c r="I44" s="46">
        <v>13</v>
      </c>
      <c r="J44" s="14">
        <v>5</v>
      </c>
      <c r="K44" s="14">
        <v>14</v>
      </c>
      <c r="L44" s="14">
        <v>3</v>
      </c>
      <c r="M44" s="14">
        <v>4</v>
      </c>
      <c r="N44" s="14">
        <v>2</v>
      </c>
      <c r="O44" s="14">
        <v>4</v>
      </c>
      <c r="P44" s="14">
        <f t="shared" si="3"/>
        <v>32</v>
      </c>
      <c r="Q44" s="14">
        <f t="shared" si="4"/>
        <v>38.554216867469883</v>
      </c>
      <c r="R44" s="15">
        <f t="shared" si="5"/>
        <v>0.4050632911392405</v>
      </c>
    </row>
    <row r="45" spans="1:18" x14ac:dyDescent="0.25">
      <c r="A45" s="8">
        <v>42</v>
      </c>
      <c r="B45" s="17" t="s">
        <v>106</v>
      </c>
      <c r="C45" s="16">
        <v>80</v>
      </c>
      <c r="D45" s="19" t="s">
        <v>95</v>
      </c>
      <c r="E45" s="10" t="s">
        <v>21</v>
      </c>
      <c r="F45" s="16">
        <v>10</v>
      </c>
      <c r="G45" s="12" t="s">
        <v>22</v>
      </c>
      <c r="H45" s="13">
        <v>39234</v>
      </c>
      <c r="I45" s="43">
        <v>6</v>
      </c>
      <c r="J45" s="14">
        <v>9</v>
      </c>
      <c r="K45" s="14">
        <v>13</v>
      </c>
      <c r="L45" s="14">
        <v>0</v>
      </c>
      <c r="M45" s="14">
        <v>4</v>
      </c>
      <c r="N45" s="14">
        <v>2</v>
      </c>
      <c r="O45" s="14">
        <v>4</v>
      </c>
      <c r="P45" s="14">
        <f t="shared" si="3"/>
        <v>32</v>
      </c>
      <c r="Q45" s="14">
        <f t="shared" si="4"/>
        <v>38.554216867469883</v>
      </c>
      <c r="R45" s="15">
        <f t="shared" si="5"/>
        <v>0.4050632911392405</v>
      </c>
    </row>
    <row r="46" spans="1:18" x14ac:dyDescent="0.25">
      <c r="A46" s="7">
        <v>43</v>
      </c>
      <c r="B46" s="17" t="s">
        <v>165</v>
      </c>
      <c r="C46" s="16">
        <v>139</v>
      </c>
      <c r="D46" s="18" t="s">
        <v>60</v>
      </c>
      <c r="E46" s="10" t="s">
        <v>21</v>
      </c>
      <c r="F46" s="11">
        <v>10</v>
      </c>
      <c r="G46" s="12" t="s">
        <v>22</v>
      </c>
      <c r="H46" s="13">
        <v>39055</v>
      </c>
      <c r="I46" s="43">
        <v>41</v>
      </c>
      <c r="J46" s="14">
        <v>11</v>
      </c>
      <c r="K46" s="14">
        <v>11</v>
      </c>
      <c r="L46" s="14">
        <v>4</v>
      </c>
      <c r="M46" s="14">
        <v>3</v>
      </c>
      <c r="N46" s="14">
        <v>1</v>
      </c>
      <c r="O46" s="14">
        <v>2</v>
      </c>
      <c r="P46" s="14">
        <f t="shared" si="3"/>
        <v>32</v>
      </c>
      <c r="Q46" s="14">
        <f t="shared" si="4"/>
        <v>38.554216867469883</v>
      </c>
      <c r="R46" s="15">
        <f t="shared" si="5"/>
        <v>0.4050632911392405</v>
      </c>
    </row>
    <row r="47" spans="1:18" x14ac:dyDescent="0.25">
      <c r="A47" s="8">
        <v>44</v>
      </c>
      <c r="B47" s="17" t="s">
        <v>210</v>
      </c>
      <c r="C47" s="16">
        <v>183</v>
      </c>
      <c r="D47" s="18" t="s">
        <v>60</v>
      </c>
      <c r="E47" s="10" t="s">
        <v>21</v>
      </c>
      <c r="F47" s="16">
        <v>10</v>
      </c>
      <c r="G47" s="12" t="s">
        <v>35</v>
      </c>
      <c r="H47" s="13">
        <v>39023</v>
      </c>
      <c r="I47" s="43">
        <v>48</v>
      </c>
      <c r="J47" s="14">
        <v>5</v>
      </c>
      <c r="K47" s="14">
        <v>9</v>
      </c>
      <c r="L47" s="14">
        <v>6</v>
      </c>
      <c r="M47" s="14">
        <v>3</v>
      </c>
      <c r="N47" s="14">
        <v>4</v>
      </c>
      <c r="O47" s="14">
        <v>5</v>
      </c>
      <c r="P47" s="14">
        <f t="shared" si="3"/>
        <v>32</v>
      </c>
      <c r="Q47" s="14">
        <f t="shared" si="4"/>
        <v>38.554216867469883</v>
      </c>
      <c r="R47" s="15">
        <f t="shared" si="5"/>
        <v>0.4050632911392405</v>
      </c>
    </row>
    <row r="48" spans="1:18" x14ac:dyDescent="0.25">
      <c r="A48" s="7">
        <v>45</v>
      </c>
      <c r="B48" s="17" t="s">
        <v>28</v>
      </c>
      <c r="C48" s="16">
        <v>7</v>
      </c>
      <c r="D48" s="19" t="s">
        <v>20</v>
      </c>
      <c r="E48" s="10" t="s">
        <v>21</v>
      </c>
      <c r="F48" s="16">
        <v>10</v>
      </c>
      <c r="G48" s="12" t="s">
        <v>22</v>
      </c>
      <c r="H48" s="13">
        <v>39349</v>
      </c>
      <c r="I48" s="38">
        <v>9</v>
      </c>
      <c r="J48" s="14">
        <v>7</v>
      </c>
      <c r="K48" s="14">
        <v>12.5</v>
      </c>
      <c r="L48" s="14">
        <v>6</v>
      </c>
      <c r="M48" s="14">
        <v>3</v>
      </c>
      <c r="N48" s="14">
        <v>1</v>
      </c>
      <c r="O48" s="14">
        <v>2</v>
      </c>
      <c r="P48" s="14">
        <f t="shared" si="3"/>
        <v>31.5</v>
      </c>
      <c r="Q48" s="14">
        <f t="shared" si="4"/>
        <v>37.951807228915662</v>
      </c>
      <c r="R48" s="15">
        <f t="shared" si="5"/>
        <v>0.39873417721518989</v>
      </c>
    </row>
    <row r="49" spans="1:18" x14ac:dyDescent="0.25">
      <c r="A49" s="8">
        <v>46</v>
      </c>
      <c r="B49" s="17" t="s">
        <v>33</v>
      </c>
      <c r="C49" s="16">
        <v>12</v>
      </c>
      <c r="D49" s="19" t="s">
        <v>20</v>
      </c>
      <c r="E49" s="10" t="s">
        <v>21</v>
      </c>
      <c r="F49" s="11">
        <v>10</v>
      </c>
      <c r="G49" s="12" t="s">
        <v>22</v>
      </c>
      <c r="H49" s="13">
        <v>39304</v>
      </c>
      <c r="I49" s="44">
        <v>9</v>
      </c>
      <c r="J49" s="14">
        <v>8</v>
      </c>
      <c r="K49" s="14">
        <v>9.5</v>
      </c>
      <c r="L49" s="14">
        <v>5</v>
      </c>
      <c r="M49" s="14">
        <v>6</v>
      </c>
      <c r="N49" s="14">
        <v>2</v>
      </c>
      <c r="O49" s="14">
        <v>1</v>
      </c>
      <c r="P49" s="14">
        <f t="shared" si="3"/>
        <v>31.5</v>
      </c>
      <c r="Q49" s="14">
        <f t="shared" si="4"/>
        <v>37.951807228915662</v>
      </c>
      <c r="R49" s="15">
        <f t="shared" si="5"/>
        <v>0.39873417721518989</v>
      </c>
    </row>
    <row r="50" spans="1:18" x14ac:dyDescent="0.25">
      <c r="A50" s="7">
        <v>47</v>
      </c>
      <c r="B50" s="17" t="s">
        <v>39</v>
      </c>
      <c r="C50" s="16">
        <v>17</v>
      </c>
      <c r="D50" s="19" t="s">
        <v>20</v>
      </c>
      <c r="E50" s="10" t="s">
        <v>21</v>
      </c>
      <c r="F50" s="16">
        <v>10</v>
      </c>
      <c r="G50" s="12" t="s">
        <v>22</v>
      </c>
      <c r="H50" s="13">
        <v>39151</v>
      </c>
      <c r="I50" s="45">
        <v>5</v>
      </c>
      <c r="J50" s="14">
        <v>8</v>
      </c>
      <c r="K50" s="14">
        <v>5.5</v>
      </c>
      <c r="L50" s="14">
        <v>4</v>
      </c>
      <c r="M50" s="14">
        <v>7</v>
      </c>
      <c r="N50" s="14">
        <v>1</v>
      </c>
      <c r="O50" s="14">
        <v>6</v>
      </c>
      <c r="P50" s="14">
        <f t="shared" si="3"/>
        <v>31.5</v>
      </c>
      <c r="Q50" s="14">
        <f t="shared" si="4"/>
        <v>37.951807228915662</v>
      </c>
      <c r="R50" s="15">
        <f t="shared" si="5"/>
        <v>0.39873417721518989</v>
      </c>
    </row>
    <row r="51" spans="1:18" x14ac:dyDescent="0.25">
      <c r="A51" s="8">
        <v>48</v>
      </c>
      <c r="B51" s="17" t="s">
        <v>70</v>
      </c>
      <c r="C51" s="16">
        <v>45</v>
      </c>
      <c r="D51" s="18" t="s">
        <v>60</v>
      </c>
      <c r="E51" s="10" t="s">
        <v>21</v>
      </c>
      <c r="F51" s="16">
        <v>10</v>
      </c>
      <c r="G51" s="12" t="s">
        <v>22</v>
      </c>
      <c r="H51" s="13">
        <v>39043</v>
      </c>
      <c r="I51" s="45">
        <v>67</v>
      </c>
      <c r="J51" s="14">
        <v>7</v>
      </c>
      <c r="K51" s="14">
        <v>15.5</v>
      </c>
      <c r="L51" s="14">
        <v>0</v>
      </c>
      <c r="M51" s="14">
        <v>5</v>
      </c>
      <c r="N51" s="14">
        <v>2</v>
      </c>
      <c r="O51" s="14">
        <v>2</v>
      </c>
      <c r="P51" s="14">
        <f t="shared" si="3"/>
        <v>31.5</v>
      </c>
      <c r="Q51" s="14">
        <f t="shared" si="4"/>
        <v>37.951807228915662</v>
      </c>
      <c r="R51" s="15">
        <f t="shared" si="5"/>
        <v>0.39873417721518989</v>
      </c>
    </row>
    <row r="52" spans="1:18" x14ac:dyDescent="0.25">
      <c r="A52" s="7">
        <v>49</v>
      </c>
      <c r="B52" s="17" t="s">
        <v>78</v>
      </c>
      <c r="C52" s="16">
        <v>53</v>
      </c>
      <c r="D52" s="18" t="s">
        <v>60</v>
      </c>
      <c r="E52" s="10" t="s">
        <v>21</v>
      </c>
      <c r="F52" s="16">
        <v>10</v>
      </c>
      <c r="G52" s="12" t="s">
        <v>22</v>
      </c>
      <c r="H52" s="13">
        <v>39348</v>
      </c>
      <c r="I52" s="45">
        <v>37</v>
      </c>
      <c r="J52" s="14">
        <v>5</v>
      </c>
      <c r="K52" s="14">
        <v>12.5</v>
      </c>
      <c r="L52" s="14">
        <v>6</v>
      </c>
      <c r="M52" s="14">
        <v>2</v>
      </c>
      <c r="N52" s="14">
        <v>1</v>
      </c>
      <c r="O52" s="14">
        <v>5</v>
      </c>
      <c r="P52" s="14">
        <f t="shared" si="3"/>
        <v>31.5</v>
      </c>
      <c r="Q52" s="14">
        <f t="shared" si="4"/>
        <v>37.951807228915662</v>
      </c>
      <c r="R52" s="15">
        <f t="shared" si="5"/>
        <v>0.39873417721518989</v>
      </c>
    </row>
    <row r="53" spans="1:18" x14ac:dyDescent="0.25">
      <c r="A53" s="8">
        <v>50</v>
      </c>
      <c r="B53" s="17" t="s">
        <v>90</v>
      </c>
      <c r="C53" s="16">
        <v>65</v>
      </c>
      <c r="D53" s="18" t="s">
        <v>60</v>
      </c>
      <c r="E53" s="10" t="s">
        <v>21</v>
      </c>
      <c r="F53" s="16">
        <v>10</v>
      </c>
      <c r="G53" s="12" t="s">
        <v>22</v>
      </c>
      <c r="H53" s="13">
        <v>39414</v>
      </c>
      <c r="I53" s="45">
        <v>59</v>
      </c>
      <c r="J53" s="14">
        <v>5</v>
      </c>
      <c r="K53" s="14">
        <v>14.5</v>
      </c>
      <c r="L53" s="14">
        <v>4</v>
      </c>
      <c r="M53" s="14">
        <v>0</v>
      </c>
      <c r="N53" s="14">
        <v>3</v>
      </c>
      <c r="O53" s="14">
        <v>5</v>
      </c>
      <c r="P53" s="14">
        <f t="shared" si="3"/>
        <v>31.5</v>
      </c>
      <c r="Q53" s="14">
        <f t="shared" si="4"/>
        <v>37.951807228915662</v>
      </c>
      <c r="R53" s="15">
        <f t="shared" si="5"/>
        <v>0.39873417721518989</v>
      </c>
    </row>
    <row r="54" spans="1:18" x14ac:dyDescent="0.25">
      <c r="A54" s="7">
        <v>51</v>
      </c>
      <c r="B54" s="17" t="s">
        <v>134</v>
      </c>
      <c r="C54" s="16">
        <v>107</v>
      </c>
      <c r="D54" s="18" t="s">
        <v>60</v>
      </c>
      <c r="E54" s="10" t="s">
        <v>21</v>
      </c>
      <c r="F54" s="16">
        <v>10</v>
      </c>
      <c r="G54" s="12" t="s">
        <v>22</v>
      </c>
      <c r="H54" s="13">
        <v>39347</v>
      </c>
      <c r="I54" s="55" t="s">
        <v>116</v>
      </c>
      <c r="J54" s="14">
        <v>6</v>
      </c>
      <c r="K54" s="14">
        <v>13.5</v>
      </c>
      <c r="L54" s="14">
        <v>4</v>
      </c>
      <c r="M54" s="14">
        <v>3</v>
      </c>
      <c r="N54" s="14">
        <v>2</v>
      </c>
      <c r="O54" s="14">
        <v>3</v>
      </c>
      <c r="P54" s="14">
        <f t="shared" si="3"/>
        <v>31.5</v>
      </c>
      <c r="Q54" s="14">
        <f t="shared" si="4"/>
        <v>37.951807228915662</v>
      </c>
      <c r="R54" s="15">
        <f t="shared" si="5"/>
        <v>0.39873417721518989</v>
      </c>
    </row>
    <row r="55" spans="1:18" x14ac:dyDescent="0.25">
      <c r="A55" s="8">
        <v>52</v>
      </c>
      <c r="B55" s="17" t="s">
        <v>147</v>
      </c>
      <c r="C55" s="16">
        <v>120</v>
      </c>
      <c r="D55" s="18" t="s">
        <v>60</v>
      </c>
      <c r="E55" s="10" t="s">
        <v>21</v>
      </c>
      <c r="F55" s="16">
        <v>10</v>
      </c>
      <c r="G55" s="12" t="s">
        <v>22</v>
      </c>
      <c r="H55" s="13">
        <v>39295</v>
      </c>
      <c r="I55" s="46">
        <v>84</v>
      </c>
      <c r="J55" s="14">
        <v>8</v>
      </c>
      <c r="K55" s="14">
        <v>14.5</v>
      </c>
      <c r="L55" s="14">
        <v>4</v>
      </c>
      <c r="M55" s="14">
        <v>3</v>
      </c>
      <c r="N55" s="14">
        <v>2</v>
      </c>
      <c r="O55" s="14">
        <v>0</v>
      </c>
      <c r="P55" s="14">
        <f t="shared" si="3"/>
        <v>31.5</v>
      </c>
      <c r="Q55" s="14">
        <f t="shared" si="4"/>
        <v>37.951807228915662</v>
      </c>
      <c r="R55" s="15">
        <f t="shared" si="5"/>
        <v>0.39873417721518989</v>
      </c>
    </row>
    <row r="56" spans="1:18" x14ac:dyDescent="0.25">
      <c r="A56" s="7">
        <v>53</v>
      </c>
      <c r="B56" s="17" t="s">
        <v>152</v>
      </c>
      <c r="C56" s="16">
        <v>126</v>
      </c>
      <c r="D56" s="18" t="s">
        <v>60</v>
      </c>
      <c r="E56" s="10" t="s">
        <v>21</v>
      </c>
      <c r="F56" s="16">
        <v>10</v>
      </c>
      <c r="G56" s="12" t="s">
        <v>35</v>
      </c>
      <c r="H56" s="13">
        <v>39310</v>
      </c>
      <c r="I56" s="45">
        <v>70</v>
      </c>
      <c r="J56" s="14">
        <v>7</v>
      </c>
      <c r="K56" s="14">
        <v>11.5</v>
      </c>
      <c r="L56" s="14">
        <v>6</v>
      </c>
      <c r="M56" s="14">
        <v>2</v>
      </c>
      <c r="N56" s="14">
        <v>3</v>
      </c>
      <c r="O56" s="14">
        <v>2</v>
      </c>
      <c r="P56" s="14">
        <f t="shared" si="3"/>
        <v>31.5</v>
      </c>
      <c r="Q56" s="14">
        <f t="shared" si="4"/>
        <v>37.951807228915662</v>
      </c>
      <c r="R56" s="15">
        <f t="shared" si="5"/>
        <v>0.39873417721518989</v>
      </c>
    </row>
    <row r="57" spans="1:18" x14ac:dyDescent="0.25">
      <c r="A57" s="8">
        <v>54</v>
      </c>
      <c r="B57" s="17" t="s">
        <v>172</v>
      </c>
      <c r="C57" s="16">
        <v>146</v>
      </c>
      <c r="D57" s="18" t="s">
        <v>60</v>
      </c>
      <c r="E57" s="10" t="s">
        <v>21</v>
      </c>
      <c r="F57" s="16">
        <v>10</v>
      </c>
      <c r="G57" s="12" t="s">
        <v>22</v>
      </c>
      <c r="H57" s="13">
        <v>39199</v>
      </c>
      <c r="I57" s="46">
        <v>51</v>
      </c>
      <c r="J57" s="14">
        <v>5</v>
      </c>
      <c r="K57" s="14">
        <v>11.5</v>
      </c>
      <c r="L57" s="14">
        <v>4</v>
      </c>
      <c r="M57" s="14">
        <v>4</v>
      </c>
      <c r="N57" s="14">
        <v>1</v>
      </c>
      <c r="O57" s="14">
        <v>6</v>
      </c>
      <c r="P57" s="14">
        <f t="shared" si="3"/>
        <v>31.5</v>
      </c>
      <c r="Q57" s="14">
        <f t="shared" si="4"/>
        <v>37.951807228915662</v>
      </c>
      <c r="R57" s="15">
        <f t="shared" si="5"/>
        <v>0.39873417721518989</v>
      </c>
    </row>
    <row r="58" spans="1:18" x14ac:dyDescent="0.25">
      <c r="A58" s="7">
        <v>55</v>
      </c>
      <c r="B58" s="17" t="s">
        <v>193</v>
      </c>
      <c r="C58" s="16">
        <v>166</v>
      </c>
      <c r="D58" s="18" t="s">
        <v>60</v>
      </c>
      <c r="E58" s="10" t="s">
        <v>21</v>
      </c>
      <c r="F58" s="16">
        <v>10</v>
      </c>
      <c r="G58" s="12" t="s">
        <v>22</v>
      </c>
      <c r="H58" s="13">
        <v>39046</v>
      </c>
      <c r="I58" s="45">
        <v>35</v>
      </c>
      <c r="J58" s="14">
        <v>9</v>
      </c>
      <c r="K58" s="14">
        <v>14.5</v>
      </c>
      <c r="L58" s="14">
        <v>2</v>
      </c>
      <c r="M58" s="14">
        <v>2</v>
      </c>
      <c r="N58" s="14">
        <v>1</v>
      </c>
      <c r="O58" s="14">
        <v>3</v>
      </c>
      <c r="P58" s="14">
        <f t="shared" si="3"/>
        <v>31.5</v>
      </c>
      <c r="Q58" s="14">
        <f t="shared" si="4"/>
        <v>37.951807228915662</v>
      </c>
      <c r="R58" s="15">
        <f t="shared" si="5"/>
        <v>0.39873417721518989</v>
      </c>
    </row>
    <row r="59" spans="1:18" x14ac:dyDescent="0.25">
      <c r="A59" s="8">
        <v>56</v>
      </c>
      <c r="B59" s="17" t="s">
        <v>197</v>
      </c>
      <c r="C59" s="16">
        <v>170</v>
      </c>
      <c r="D59" s="18" t="s">
        <v>60</v>
      </c>
      <c r="E59" s="10" t="s">
        <v>21</v>
      </c>
      <c r="F59" s="16">
        <v>10</v>
      </c>
      <c r="G59" s="12" t="s">
        <v>35</v>
      </c>
      <c r="H59" s="13">
        <v>39359</v>
      </c>
      <c r="I59" s="45">
        <v>35</v>
      </c>
      <c r="J59" s="14">
        <v>9</v>
      </c>
      <c r="K59" s="14">
        <v>12.5</v>
      </c>
      <c r="L59" s="14">
        <v>2</v>
      </c>
      <c r="M59" s="14">
        <v>4</v>
      </c>
      <c r="N59" s="14">
        <v>2</v>
      </c>
      <c r="O59" s="14">
        <v>2</v>
      </c>
      <c r="P59" s="14">
        <f t="shared" si="3"/>
        <v>31.5</v>
      </c>
      <c r="Q59" s="14">
        <f t="shared" si="4"/>
        <v>37.951807228915662</v>
      </c>
      <c r="R59" s="15">
        <f t="shared" si="5"/>
        <v>0.39873417721518989</v>
      </c>
    </row>
    <row r="60" spans="1:18" x14ac:dyDescent="0.25">
      <c r="A60" s="7">
        <v>57</v>
      </c>
      <c r="B60" s="17" t="s">
        <v>44</v>
      </c>
      <c r="C60" s="16">
        <v>22</v>
      </c>
      <c r="D60" s="19" t="s">
        <v>20</v>
      </c>
      <c r="E60" s="10" t="s">
        <v>21</v>
      </c>
      <c r="F60" s="16">
        <v>10</v>
      </c>
      <c r="G60" s="12" t="s">
        <v>22</v>
      </c>
      <c r="H60" s="13">
        <v>39210</v>
      </c>
      <c r="I60" s="44">
        <v>13</v>
      </c>
      <c r="J60" s="14">
        <v>9</v>
      </c>
      <c r="K60" s="14">
        <v>12</v>
      </c>
      <c r="L60" s="14">
        <v>4</v>
      </c>
      <c r="M60" s="14">
        <v>3</v>
      </c>
      <c r="N60" s="14">
        <v>3</v>
      </c>
      <c r="O60" s="14">
        <v>0</v>
      </c>
      <c r="P60" s="14">
        <f t="shared" si="3"/>
        <v>31</v>
      </c>
      <c r="Q60" s="14">
        <f t="shared" si="4"/>
        <v>37.349397590361441</v>
      </c>
      <c r="R60" s="15">
        <f t="shared" si="5"/>
        <v>0.39240506329113922</v>
      </c>
    </row>
    <row r="61" spans="1:18" x14ac:dyDescent="0.25">
      <c r="A61" s="8">
        <v>58</v>
      </c>
      <c r="B61" s="17" t="s">
        <v>64</v>
      </c>
      <c r="C61" s="16">
        <v>39</v>
      </c>
      <c r="D61" s="18" t="s">
        <v>60</v>
      </c>
      <c r="E61" s="10" t="s">
        <v>21</v>
      </c>
      <c r="F61" s="16">
        <v>10</v>
      </c>
      <c r="G61" s="12" t="s">
        <v>22</v>
      </c>
      <c r="H61" s="13">
        <v>39078</v>
      </c>
      <c r="I61" s="45">
        <v>58</v>
      </c>
      <c r="J61" s="14">
        <v>4</v>
      </c>
      <c r="K61" s="14">
        <v>14</v>
      </c>
      <c r="L61" s="14">
        <v>4</v>
      </c>
      <c r="M61" s="14">
        <v>3</v>
      </c>
      <c r="N61" s="14">
        <v>4</v>
      </c>
      <c r="O61" s="14">
        <v>2</v>
      </c>
      <c r="P61" s="14">
        <f t="shared" si="3"/>
        <v>31</v>
      </c>
      <c r="Q61" s="14">
        <f t="shared" si="4"/>
        <v>37.349397590361441</v>
      </c>
      <c r="R61" s="15">
        <f t="shared" si="5"/>
        <v>0.39240506329113922</v>
      </c>
    </row>
    <row r="62" spans="1:18" x14ac:dyDescent="0.25">
      <c r="A62" s="7">
        <v>59</v>
      </c>
      <c r="B62" s="17" t="s">
        <v>91</v>
      </c>
      <c r="C62" s="16">
        <v>66</v>
      </c>
      <c r="D62" s="18" t="s">
        <v>60</v>
      </c>
      <c r="E62" s="10" t="s">
        <v>21</v>
      </c>
      <c r="F62" s="16">
        <v>10</v>
      </c>
      <c r="G62" s="12" t="s">
        <v>22</v>
      </c>
      <c r="H62" s="13">
        <v>39117</v>
      </c>
      <c r="I62" s="48">
        <v>86</v>
      </c>
      <c r="J62" s="14">
        <v>11</v>
      </c>
      <c r="K62" s="14">
        <v>11</v>
      </c>
      <c r="L62" s="14">
        <v>6</v>
      </c>
      <c r="M62" s="14">
        <v>1</v>
      </c>
      <c r="N62" s="14">
        <v>2</v>
      </c>
      <c r="O62" s="14">
        <v>0</v>
      </c>
      <c r="P62" s="14">
        <f t="shared" si="3"/>
        <v>31</v>
      </c>
      <c r="Q62" s="14">
        <f t="shared" si="4"/>
        <v>37.349397590361441</v>
      </c>
      <c r="R62" s="15">
        <f t="shared" si="5"/>
        <v>0.39240506329113922</v>
      </c>
    </row>
    <row r="63" spans="1:18" x14ac:dyDescent="0.25">
      <c r="A63" s="8">
        <v>60</v>
      </c>
      <c r="B63" s="17" t="s">
        <v>97</v>
      </c>
      <c r="C63" s="16">
        <v>71</v>
      </c>
      <c r="D63" s="19" t="s">
        <v>95</v>
      </c>
      <c r="E63" s="10" t="s">
        <v>21</v>
      </c>
      <c r="F63" s="16">
        <v>10</v>
      </c>
      <c r="G63" s="12" t="s">
        <v>22</v>
      </c>
      <c r="H63" s="13">
        <v>39447</v>
      </c>
      <c r="I63" s="46">
        <v>39</v>
      </c>
      <c r="J63" s="14">
        <v>9</v>
      </c>
      <c r="K63" s="14">
        <v>15</v>
      </c>
      <c r="L63" s="14">
        <v>0</v>
      </c>
      <c r="M63" s="14">
        <v>3</v>
      </c>
      <c r="N63" s="14">
        <v>1</v>
      </c>
      <c r="O63" s="14">
        <v>3</v>
      </c>
      <c r="P63" s="14">
        <f t="shared" si="3"/>
        <v>31</v>
      </c>
      <c r="Q63" s="14">
        <f t="shared" si="4"/>
        <v>37.349397590361441</v>
      </c>
      <c r="R63" s="15">
        <f t="shared" si="5"/>
        <v>0.39240506329113922</v>
      </c>
    </row>
    <row r="64" spans="1:18" x14ac:dyDescent="0.25">
      <c r="A64" s="7">
        <v>61</v>
      </c>
      <c r="B64" s="17" t="s">
        <v>100</v>
      </c>
      <c r="C64" s="16">
        <v>74</v>
      </c>
      <c r="D64" s="19" t="s">
        <v>95</v>
      </c>
      <c r="E64" s="10" t="s">
        <v>21</v>
      </c>
      <c r="F64" s="16">
        <v>10</v>
      </c>
      <c r="G64" s="12" t="s">
        <v>35</v>
      </c>
      <c r="H64" s="13">
        <v>39222</v>
      </c>
      <c r="I64" s="45">
        <v>75</v>
      </c>
      <c r="J64" s="14">
        <v>8</v>
      </c>
      <c r="K64" s="14">
        <v>11</v>
      </c>
      <c r="L64" s="14">
        <v>2</v>
      </c>
      <c r="M64" s="14">
        <v>6</v>
      </c>
      <c r="N64" s="14">
        <v>0</v>
      </c>
      <c r="O64" s="14">
        <v>4</v>
      </c>
      <c r="P64" s="14">
        <f t="shared" si="3"/>
        <v>31</v>
      </c>
      <c r="Q64" s="14">
        <f t="shared" si="4"/>
        <v>37.349397590361441</v>
      </c>
      <c r="R64" s="15">
        <f t="shared" si="5"/>
        <v>0.39240506329113922</v>
      </c>
    </row>
    <row r="65" spans="1:18" x14ac:dyDescent="0.25">
      <c r="A65" s="8">
        <v>62</v>
      </c>
      <c r="B65" s="17" t="s">
        <v>108</v>
      </c>
      <c r="C65" s="16">
        <v>82</v>
      </c>
      <c r="D65" s="19" t="s">
        <v>95</v>
      </c>
      <c r="E65" s="10" t="s">
        <v>21</v>
      </c>
      <c r="F65" s="16">
        <v>10</v>
      </c>
      <c r="G65" s="12" t="s">
        <v>35</v>
      </c>
      <c r="H65" s="13">
        <v>39136</v>
      </c>
      <c r="I65" s="46">
        <v>39</v>
      </c>
      <c r="J65" s="14">
        <v>2</v>
      </c>
      <c r="K65" s="14">
        <v>15</v>
      </c>
      <c r="L65" s="14">
        <v>4</v>
      </c>
      <c r="M65" s="14">
        <v>6</v>
      </c>
      <c r="N65" s="14">
        <v>2</v>
      </c>
      <c r="O65" s="14">
        <v>2</v>
      </c>
      <c r="P65" s="14">
        <f t="shared" si="3"/>
        <v>31</v>
      </c>
      <c r="Q65" s="14">
        <f t="shared" si="4"/>
        <v>37.349397590361441</v>
      </c>
      <c r="R65" s="15">
        <f t="shared" si="5"/>
        <v>0.39240506329113922</v>
      </c>
    </row>
    <row r="66" spans="1:18" x14ac:dyDescent="0.25">
      <c r="A66" s="7">
        <v>63</v>
      </c>
      <c r="B66" s="17" t="s">
        <v>118</v>
      </c>
      <c r="C66" s="16">
        <v>91</v>
      </c>
      <c r="D66" s="18" t="s">
        <v>60</v>
      </c>
      <c r="E66" s="10" t="s">
        <v>21</v>
      </c>
      <c r="F66" s="16">
        <v>10</v>
      </c>
      <c r="G66" s="12" t="s">
        <v>35</v>
      </c>
      <c r="H66" s="13">
        <v>39156</v>
      </c>
      <c r="I66" s="45">
        <v>77</v>
      </c>
      <c r="J66" s="14">
        <v>12</v>
      </c>
      <c r="K66" s="14">
        <v>11</v>
      </c>
      <c r="L66" s="14">
        <v>3</v>
      </c>
      <c r="M66" s="14">
        <v>1</v>
      </c>
      <c r="N66" s="14">
        <v>1</v>
      </c>
      <c r="O66" s="14">
        <v>3</v>
      </c>
      <c r="P66" s="14">
        <f t="shared" si="3"/>
        <v>31</v>
      </c>
      <c r="Q66" s="14">
        <f t="shared" si="4"/>
        <v>37.349397590361441</v>
      </c>
      <c r="R66" s="15">
        <f t="shared" si="5"/>
        <v>0.39240506329113922</v>
      </c>
    </row>
    <row r="67" spans="1:18" x14ac:dyDescent="0.25">
      <c r="A67" s="8">
        <v>64</v>
      </c>
      <c r="B67" s="17" t="s">
        <v>195</v>
      </c>
      <c r="C67" s="16">
        <v>168</v>
      </c>
      <c r="D67" s="18" t="s">
        <v>60</v>
      </c>
      <c r="E67" s="10" t="s">
        <v>21</v>
      </c>
      <c r="F67" s="16">
        <v>10</v>
      </c>
      <c r="G67" s="12" t="s">
        <v>35</v>
      </c>
      <c r="H67" s="13">
        <v>39100</v>
      </c>
      <c r="I67" s="45">
        <v>35</v>
      </c>
      <c r="J67" s="14">
        <v>6</v>
      </c>
      <c r="K67" s="14">
        <v>13</v>
      </c>
      <c r="L67" s="14">
        <v>5</v>
      </c>
      <c r="M67" s="14">
        <v>1</v>
      </c>
      <c r="N67" s="14">
        <v>1</v>
      </c>
      <c r="O67" s="14">
        <v>5</v>
      </c>
      <c r="P67" s="14">
        <f t="shared" si="3"/>
        <v>31</v>
      </c>
      <c r="Q67" s="14">
        <f t="shared" si="4"/>
        <v>37.349397590361441</v>
      </c>
      <c r="R67" s="15">
        <f t="shared" si="5"/>
        <v>0.39240506329113922</v>
      </c>
    </row>
    <row r="68" spans="1:18" x14ac:dyDescent="0.25">
      <c r="A68" s="7">
        <v>65</v>
      </c>
      <c r="B68" s="17" t="s">
        <v>216</v>
      </c>
      <c r="C68" s="16">
        <v>189</v>
      </c>
      <c r="D68" s="18" t="s">
        <v>60</v>
      </c>
      <c r="E68" s="10" t="s">
        <v>21</v>
      </c>
      <c r="F68" s="16">
        <v>10</v>
      </c>
      <c r="G68" s="12" t="s">
        <v>22</v>
      </c>
      <c r="H68" s="13">
        <v>39411</v>
      </c>
      <c r="I68" s="45">
        <v>35</v>
      </c>
      <c r="J68" s="14">
        <v>9</v>
      </c>
      <c r="K68" s="14">
        <v>12</v>
      </c>
      <c r="L68" s="14">
        <v>2</v>
      </c>
      <c r="M68" s="14">
        <v>7</v>
      </c>
      <c r="N68" s="14">
        <v>1</v>
      </c>
      <c r="O68" s="14">
        <v>0</v>
      </c>
      <c r="P68" s="14">
        <f t="shared" ref="P68:P99" si="6">SUM(J68:O68)</f>
        <v>31</v>
      </c>
      <c r="Q68" s="14">
        <f t="shared" ref="Q68:Q99" si="7">P68/83*100</f>
        <v>37.349397590361441</v>
      </c>
      <c r="R68" s="15">
        <f t="shared" ref="R68:R99" si="8">P68/79</f>
        <v>0.39240506329113922</v>
      </c>
    </row>
    <row r="69" spans="1:18" x14ac:dyDescent="0.25">
      <c r="A69" s="8">
        <v>66</v>
      </c>
      <c r="B69" s="17" t="s">
        <v>54</v>
      </c>
      <c r="C69" s="16">
        <v>31</v>
      </c>
      <c r="D69" s="19" t="s">
        <v>20</v>
      </c>
      <c r="E69" s="10" t="s">
        <v>21</v>
      </c>
      <c r="F69" s="16">
        <v>10</v>
      </c>
      <c r="G69" s="12" t="s">
        <v>22</v>
      </c>
      <c r="H69" s="13">
        <v>39184</v>
      </c>
      <c r="I69" s="56">
        <v>19</v>
      </c>
      <c r="J69" s="14">
        <v>9</v>
      </c>
      <c r="K69" s="14">
        <v>12.5</v>
      </c>
      <c r="L69" s="14">
        <v>1</v>
      </c>
      <c r="M69" s="14">
        <v>2</v>
      </c>
      <c r="N69" s="14">
        <v>1</v>
      </c>
      <c r="O69" s="14">
        <v>5</v>
      </c>
      <c r="P69" s="14">
        <f t="shared" si="6"/>
        <v>30.5</v>
      </c>
      <c r="Q69" s="14">
        <f t="shared" si="7"/>
        <v>36.746987951807228</v>
      </c>
      <c r="R69" s="15">
        <f t="shared" si="8"/>
        <v>0.38607594936708861</v>
      </c>
    </row>
    <row r="70" spans="1:18" x14ac:dyDescent="0.25">
      <c r="A70" s="7">
        <v>67</v>
      </c>
      <c r="B70" s="17" t="s">
        <v>79</v>
      </c>
      <c r="C70" s="16">
        <v>54</v>
      </c>
      <c r="D70" s="18" t="s">
        <v>60</v>
      </c>
      <c r="E70" s="10" t="s">
        <v>21</v>
      </c>
      <c r="F70" s="16">
        <v>10</v>
      </c>
      <c r="G70" s="12" t="s">
        <v>22</v>
      </c>
      <c r="H70" s="13">
        <v>39302</v>
      </c>
      <c r="I70" s="45">
        <v>37</v>
      </c>
      <c r="J70" s="14">
        <v>7</v>
      </c>
      <c r="K70" s="14">
        <v>13.5</v>
      </c>
      <c r="L70" s="14">
        <v>2</v>
      </c>
      <c r="M70" s="14">
        <v>5</v>
      </c>
      <c r="N70" s="14">
        <v>1</v>
      </c>
      <c r="O70" s="14">
        <v>2</v>
      </c>
      <c r="P70" s="14">
        <f t="shared" si="6"/>
        <v>30.5</v>
      </c>
      <c r="Q70" s="14">
        <f t="shared" si="7"/>
        <v>36.746987951807228</v>
      </c>
      <c r="R70" s="15">
        <f t="shared" si="8"/>
        <v>0.38607594936708861</v>
      </c>
    </row>
    <row r="71" spans="1:18" x14ac:dyDescent="0.25">
      <c r="A71" s="8">
        <v>68</v>
      </c>
      <c r="B71" s="17" t="s">
        <v>104</v>
      </c>
      <c r="C71" s="16">
        <v>78</v>
      </c>
      <c r="D71" s="19" t="s">
        <v>95</v>
      </c>
      <c r="E71" s="10" t="s">
        <v>21</v>
      </c>
      <c r="F71" s="16">
        <v>10</v>
      </c>
      <c r="G71" s="12" t="s">
        <v>35</v>
      </c>
      <c r="H71" s="13">
        <v>39457</v>
      </c>
      <c r="I71" s="46">
        <v>39</v>
      </c>
      <c r="J71" s="14">
        <v>6</v>
      </c>
      <c r="K71" s="14">
        <v>11.5</v>
      </c>
      <c r="L71" s="14">
        <v>3</v>
      </c>
      <c r="M71" s="14">
        <v>7</v>
      </c>
      <c r="N71" s="14">
        <v>1</v>
      </c>
      <c r="O71" s="14">
        <v>2</v>
      </c>
      <c r="P71" s="14">
        <f t="shared" si="6"/>
        <v>30.5</v>
      </c>
      <c r="Q71" s="14">
        <f t="shared" si="7"/>
        <v>36.746987951807228</v>
      </c>
      <c r="R71" s="15">
        <f t="shared" si="8"/>
        <v>0.38607594936708861</v>
      </c>
    </row>
    <row r="72" spans="1:18" x14ac:dyDescent="0.25">
      <c r="A72" s="7">
        <v>69</v>
      </c>
      <c r="B72" s="17" t="s">
        <v>109</v>
      </c>
      <c r="C72" s="16">
        <v>83</v>
      </c>
      <c r="D72" s="19" t="s">
        <v>95</v>
      </c>
      <c r="E72" s="10" t="s">
        <v>21</v>
      </c>
      <c r="F72" s="16">
        <v>10</v>
      </c>
      <c r="G72" s="12" t="s">
        <v>22</v>
      </c>
      <c r="H72" s="13">
        <v>39372</v>
      </c>
      <c r="I72" s="46">
        <v>39</v>
      </c>
      <c r="J72" s="14">
        <v>7</v>
      </c>
      <c r="K72" s="14">
        <v>13.5</v>
      </c>
      <c r="L72" s="14">
        <v>3</v>
      </c>
      <c r="M72" s="14">
        <v>1</v>
      </c>
      <c r="N72" s="14">
        <v>0</v>
      </c>
      <c r="O72" s="14">
        <v>6</v>
      </c>
      <c r="P72" s="14">
        <f t="shared" si="6"/>
        <v>30.5</v>
      </c>
      <c r="Q72" s="14">
        <f t="shared" si="7"/>
        <v>36.746987951807228</v>
      </c>
      <c r="R72" s="15">
        <f t="shared" si="8"/>
        <v>0.38607594936708861</v>
      </c>
    </row>
    <row r="73" spans="1:18" x14ac:dyDescent="0.25">
      <c r="A73" s="8">
        <v>70</v>
      </c>
      <c r="B73" s="17" t="s">
        <v>138</v>
      </c>
      <c r="C73" s="16">
        <v>111</v>
      </c>
      <c r="D73" s="18" t="s">
        <v>60</v>
      </c>
      <c r="E73" s="10" t="s">
        <v>21</v>
      </c>
      <c r="F73" s="16">
        <v>10</v>
      </c>
      <c r="G73" s="12" t="s">
        <v>22</v>
      </c>
      <c r="H73" s="13">
        <v>39184</v>
      </c>
      <c r="I73" s="57">
        <v>93</v>
      </c>
      <c r="J73" s="14">
        <v>6</v>
      </c>
      <c r="K73" s="14">
        <v>10.5</v>
      </c>
      <c r="L73" s="14">
        <v>6</v>
      </c>
      <c r="M73" s="14">
        <v>4</v>
      </c>
      <c r="N73" s="14">
        <v>2</v>
      </c>
      <c r="O73" s="14">
        <v>2</v>
      </c>
      <c r="P73" s="14">
        <f t="shared" si="6"/>
        <v>30.5</v>
      </c>
      <c r="Q73" s="14">
        <f t="shared" si="7"/>
        <v>36.746987951807228</v>
      </c>
      <c r="R73" s="15">
        <f t="shared" si="8"/>
        <v>0.38607594936708861</v>
      </c>
    </row>
    <row r="74" spans="1:18" x14ac:dyDescent="0.25">
      <c r="A74" s="7">
        <v>71</v>
      </c>
      <c r="B74" s="17" t="s">
        <v>143</v>
      </c>
      <c r="C74" s="16">
        <v>116</v>
      </c>
      <c r="D74" s="18" t="s">
        <v>60</v>
      </c>
      <c r="E74" s="10" t="s">
        <v>21</v>
      </c>
      <c r="F74" s="16">
        <v>10</v>
      </c>
      <c r="G74" s="12" t="s">
        <v>35</v>
      </c>
      <c r="H74" s="13">
        <v>39191</v>
      </c>
      <c r="I74" s="46">
        <v>84</v>
      </c>
      <c r="J74" s="14">
        <v>8</v>
      </c>
      <c r="K74" s="14">
        <v>13.5</v>
      </c>
      <c r="L74" s="14">
        <v>4</v>
      </c>
      <c r="M74" s="14">
        <v>2</v>
      </c>
      <c r="N74" s="14">
        <v>2</v>
      </c>
      <c r="O74" s="14">
        <v>1</v>
      </c>
      <c r="P74" s="14">
        <f t="shared" si="6"/>
        <v>30.5</v>
      </c>
      <c r="Q74" s="14">
        <f t="shared" si="7"/>
        <v>36.746987951807228</v>
      </c>
      <c r="R74" s="15">
        <f t="shared" si="8"/>
        <v>0.38607594936708861</v>
      </c>
    </row>
    <row r="75" spans="1:18" x14ac:dyDescent="0.25">
      <c r="A75" s="8">
        <v>72</v>
      </c>
      <c r="B75" s="17" t="s">
        <v>167</v>
      </c>
      <c r="C75" s="16">
        <v>141</v>
      </c>
      <c r="D75" s="18" t="s">
        <v>60</v>
      </c>
      <c r="E75" s="10" t="s">
        <v>21</v>
      </c>
      <c r="F75" s="16">
        <v>10</v>
      </c>
      <c r="G75" s="12" t="s">
        <v>22</v>
      </c>
      <c r="H75" s="13">
        <v>39219</v>
      </c>
      <c r="I75" s="45">
        <v>32</v>
      </c>
      <c r="J75" s="14">
        <v>8</v>
      </c>
      <c r="K75" s="14">
        <v>11.5</v>
      </c>
      <c r="L75" s="14">
        <v>2</v>
      </c>
      <c r="M75" s="14">
        <v>4</v>
      </c>
      <c r="N75" s="14">
        <v>2</v>
      </c>
      <c r="O75" s="14">
        <v>3</v>
      </c>
      <c r="P75" s="14">
        <f t="shared" si="6"/>
        <v>30.5</v>
      </c>
      <c r="Q75" s="14">
        <f t="shared" si="7"/>
        <v>36.746987951807228</v>
      </c>
      <c r="R75" s="15">
        <f t="shared" si="8"/>
        <v>0.38607594936708861</v>
      </c>
    </row>
    <row r="76" spans="1:18" x14ac:dyDescent="0.25">
      <c r="A76" s="7">
        <v>73</v>
      </c>
      <c r="B76" s="17" t="s">
        <v>177</v>
      </c>
      <c r="C76" s="16">
        <v>151</v>
      </c>
      <c r="D76" s="18" t="s">
        <v>60</v>
      </c>
      <c r="E76" s="10" t="s">
        <v>21</v>
      </c>
      <c r="F76" s="11">
        <v>10</v>
      </c>
      <c r="G76" s="12" t="s">
        <v>22</v>
      </c>
      <c r="H76" s="13">
        <v>39057</v>
      </c>
      <c r="I76" s="45">
        <v>70</v>
      </c>
      <c r="J76" s="14">
        <v>7</v>
      </c>
      <c r="K76" s="14">
        <v>13.5</v>
      </c>
      <c r="L76" s="14">
        <v>2</v>
      </c>
      <c r="M76" s="14">
        <v>1</v>
      </c>
      <c r="N76" s="14">
        <v>3</v>
      </c>
      <c r="O76" s="14">
        <v>4</v>
      </c>
      <c r="P76" s="14">
        <f t="shared" si="6"/>
        <v>30.5</v>
      </c>
      <c r="Q76" s="14">
        <f t="shared" si="7"/>
        <v>36.746987951807228</v>
      </c>
      <c r="R76" s="15">
        <f t="shared" si="8"/>
        <v>0.38607594936708861</v>
      </c>
    </row>
    <row r="77" spans="1:18" x14ac:dyDescent="0.25">
      <c r="A77" s="8">
        <v>74</v>
      </c>
      <c r="B77" s="17" t="s">
        <v>188</v>
      </c>
      <c r="C77" s="16">
        <v>161</v>
      </c>
      <c r="D77" s="18" t="s">
        <v>60</v>
      </c>
      <c r="E77" s="10" t="s">
        <v>21</v>
      </c>
      <c r="F77" s="11">
        <v>10</v>
      </c>
      <c r="G77" s="12" t="s">
        <v>22</v>
      </c>
      <c r="H77" s="13">
        <v>39372</v>
      </c>
      <c r="I77" s="45">
        <v>35</v>
      </c>
      <c r="J77" s="14">
        <v>7</v>
      </c>
      <c r="K77" s="14">
        <v>14.5</v>
      </c>
      <c r="L77" s="14">
        <v>4</v>
      </c>
      <c r="M77" s="14">
        <v>2</v>
      </c>
      <c r="N77" s="14">
        <v>1</v>
      </c>
      <c r="O77" s="14">
        <v>2</v>
      </c>
      <c r="P77" s="14">
        <f t="shared" si="6"/>
        <v>30.5</v>
      </c>
      <c r="Q77" s="14">
        <f t="shared" si="7"/>
        <v>36.746987951807228</v>
      </c>
      <c r="R77" s="15">
        <f t="shared" si="8"/>
        <v>0.38607594936708861</v>
      </c>
    </row>
    <row r="78" spans="1:18" x14ac:dyDescent="0.25">
      <c r="A78" s="7">
        <v>75</v>
      </c>
      <c r="B78" s="17" t="s">
        <v>192</v>
      </c>
      <c r="C78" s="16">
        <v>165</v>
      </c>
      <c r="D78" s="18" t="s">
        <v>60</v>
      </c>
      <c r="E78" s="10" t="s">
        <v>21</v>
      </c>
      <c r="F78" s="11">
        <v>10</v>
      </c>
      <c r="G78" s="12" t="s">
        <v>35</v>
      </c>
      <c r="H78" s="13">
        <v>39054</v>
      </c>
      <c r="I78" s="45">
        <v>48</v>
      </c>
      <c r="J78" s="14">
        <v>6</v>
      </c>
      <c r="K78" s="14">
        <v>10.5</v>
      </c>
      <c r="L78" s="14">
        <v>4</v>
      </c>
      <c r="M78" s="14">
        <v>4</v>
      </c>
      <c r="N78" s="14">
        <v>1</v>
      </c>
      <c r="O78" s="14">
        <v>5</v>
      </c>
      <c r="P78" s="14">
        <f t="shared" si="6"/>
        <v>30.5</v>
      </c>
      <c r="Q78" s="14">
        <f t="shared" si="7"/>
        <v>36.746987951807228</v>
      </c>
      <c r="R78" s="15">
        <f t="shared" si="8"/>
        <v>0.38607594936708861</v>
      </c>
    </row>
    <row r="79" spans="1:18" x14ac:dyDescent="0.25">
      <c r="A79" s="8">
        <v>76</v>
      </c>
      <c r="B79" s="17" t="s">
        <v>207</v>
      </c>
      <c r="C79" s="16">
        <v>180</v>
      </c>
      <c r="D79" s="18" t="s">
        <v>60</v>
      </c>
      <c r="E79" s="10" t="s">
        <v>21</v>
      </c>
      <c r="F79" s="11">
        <v>10</v>
      </c>
      <c r="G79" s="12" t="s">
        <v>22</v>
      </c>
      <c r="H79" s="13">
        <v>39055</v>
      </c>
      <c r="I79" s="45">
        <v>35</v>
      </c>
      <c r="J79" s="14">
        <v>8</v>
      </c>
      <c r="K79" s="14">
        <v>10.5</v>
      </c>
      <c r="L79" s="14">
        <v>5</v>
      </c>
      <c r="M79" s="14">
        <v>4</v>
      </c>
      <c r="N79" s="14">
        <v>3</v>
      </c>
      <c r="O79" s="14">
        <v>0</v>
      </c>
      <c r="P79" s="14">
        <f t="shared" si="6"/>
        <v>30.5</v>
      </c>
      <c r="Q79" s="14">
        <f t="shared" si="7"/>
        <v>36.746987951807228</v>
      </c>
      <c r="R79" s="15">
        <f t="shared" si="8"/>
        <v>0.38607594936708861</v>
      </c>
    </row>
    <row r="80" spans="1:18" x14ac:dyDescent="0.25">
      <c r="A80" s="7">
        <v>77</v>
      </c>
      <c r="B80" s="17" t="s">
        <v>102</v>
      </c>
      <c r="C80" s="16">
        <v>76</v>
      </c>
      <c r="D80" s="19" t="s">
        <v>95</v>
      </c>
      <c r="E80" s="10" t="s">
        <v>21</v>
      </c>
      <c r="F80" s="16">
        <v>10</v>
      </c>
      <c r="G80" s="12" t="s">
        <v>22</v>
      </c>
      <c r="H80" s="13">
        <v>39092</v>
      </c>
      <c r="I80" s="46">
        <v>39</v>
      </c>
      <c r="J80" s="14">
        <v>10</v>
      </c>
      <c r="K80" s="14">
        <v>11</v>
      </c>
      <c r="L80" s="14">
        <v>3</v>
      </c>
      <c r="M80" s="14">
        <v>4</v>
      </c>
      <c r="N80" s="14">
        <v>1</v>
      </c>
      <c r="O80" s="14">
        <v>1</v>
      </c>
      <c r="P80" s="14">
        <f t="shared" si="6"/>
        <v>30</v>
      </c>
      <c r="Q80" s="14">
        <f t="shared" si="7"/>
        <v>36.144578313253014</v>
      </c>
      <c r="R80" s="15">
        <f t="shared" si="8"/>
        <v>0.379746835443038</v>
      </c>
    </row>
    <row r="81" spans="1:18" x14ac:dyDescent="0.25">
      <c r="A81" s="8">
        <v>78</v>
      </c>
      <c r="B81" s="17" t="s">
        <v>110</v>
      </c>
      <c r="C81" s="16">
        <v>84</v>
      </c>
      <c r="D81" s="19" t="s">
        <v>95</v>
      </c>
      <c r="E81" s="10" t="s">
        <v>21</v>
      </c>
      <c r="F81" s="16">
        <v>10</v>
      </c>
      <c r="G81" s="12" t="s">
        <v>22</v>
      </c>
      <c r="H81" s="13">
        <v>39182</v>
      </c>
      <c r="I81" s="45">
        <v>6</v>
      </c>
      <c r="J81" s="14">
        <v>3</v>
      </c>
      <c r="K81" s="14">
        <v>15</v>
      </c>
      <c r="L81" s="14">
        <v>6</v>
      </c>
      <c r="M81" s="14">
        <v>3</v>
      </c>
      <c r="N81" s="14">
        <v>2</v>
      </c>
      <c r="O81" s="14">
        <v>1</v>
      </c>
      <c r="P81" s="14">
        <f t="shared" si="6"/>
        <v>30</v>
      </c>
      <c r="Q81" s="14">
        <f t="shared" si="7"/>
        <v>36.144578313253014</v>
      </c>
      <c r="R81" s="15">
        <f t="shared" si="8"/>
        <v>0.379746835443038</v>
      </c>
    </row>
    <row r="82" spans="1:18" x14ac:dyDescent="0.25">
      <c r="A82" s="7">
        <v>79</v>
      </c>
      <c r="B82" s="17" t="s">
        <v>181</v>
      </c>
      <c r="C82" s="16">
        <v>154</v>
      </c>
      <c r="D82" s="18" t="s">
        <v>60</v>
      </c>
      <c r="E82" s="10" t="s">
        <v>21</v>
      </c>
      <c r="F82" s="16">
        <v>10</v>
      </c>
      <c r="G82" s="12" t="s">
        <v>35</v>
      </c>
      <c r="H82" s="13">
        <v>39062</v>
      </c>
      <c r="I82" s="46">
        <v>51</v>
      </c>
      <c r="J82" s="14">
        <v>7</v>
      </c>
      <c r="K82" s="14">
        <v>12</v>
      </c>
      <c r="L82" s="14">
        <v>6</v>
      </c>
      <c r="M82" s="14">
        <v>1</v>
      </c>
      <c r="N82" s="14">
        <v>2</v>
      </c>
      <c r="O82" s="14">
        <v>2</v>
      </c>
      <c r="P82" s="14">
        <f t="shared" si="6"/>
        <v>30</v>
      </c>
      <c r="Q82" s="14">
        <f t="shared" si="7"/>
        <v>36.144578313253014</v>
      </c>
      <c r="R82" s="15">
        <f t="shared" si="8"/>
        <v>0.379746835443038</v>
      </c>
    </row>
    <row r="83" spans="1:18" x14ac:dyDescent="0.25">
      <c r="A83" s="8">
        <v>80</v>
      </c>
      <c r="B83" s="17" t="s">
        <v>199</v>
      </c>
      <c r="C83" s="16">
        <v>172</v>
      </c>
      <c r="D83" s="18" t="s">
        <v>60</v>
      </c>
      <c r="E83" s="10" t="s">
        <v>21</v>
      </c>
      <c r="F83" s="16">
        <v>10</v>
      </c>
      <c r="G83" s="12" t="s">
        <v>22</v>
      </c>
      <c r="H83" s="13">
        <v>39259</v>
      </c>
      <c r="I83" s="45">
        <v>48</v>
      </c>
      <c r="J83" s="14">
        <v>7</v>
      </c>
      <c r="K83" s="14">
        <v>15</v>
      </c>
      <c r="L83" s="14">
        <v>4</v>
      </c>
      <c r="M83" s="14">
        <v>1</v>
      </c>
      <c r="N83" s="14">
        <v>0</v>
      </c>
      <c r="O83" s="14">
        <v>3</v>
      </c>
      <c r="P83" s="14">
        <f t="shared" si="6"/>
        <v>30</v>
      </c>
      <c r="Q83" s="14">
        <f t="shared" si="7"/>
        <v>36.144578313253014</v>
      </c>
      <c r="R83" s="15">
        <f t="shared" si="8"/>
        <v>0.379746835443038</v>
      </c>
    </row>
    <row r="84" spans="1:18" x14ac:dyDescent="0.25">
      <c r="A84" s="7">
        <v>81</v>
      </c>
      <c r="B84" s="17" t="s">
        <v>217</v>
      </c>
      <c r="C84" s="16">
        <v>190</v>
      </c>
      <c r="D84" s="18" t="s">
        <v>60</v>
      </c>
      <c r="E84" s="10" t="s">
        <v>21</v>
      </c>
      <c r="F84" s="16">
        <v>10</v>
      </c>
      <c r="G84" s="12" t="s">
        <v>22</v>
      </c>
      <c r="H84" s="13">
        <v>39090</v>
      </c>
      <c r="I84" s="45">
        <v>35</v>
      </c>
      <c r="J84" s="14">
        <v>8</v>
      </c>
      <c r="K84" s="14">
        <v>14</v>
      </c>
      <c r="L84" s="14">
        <v>4</v>
      </c>
      <c r="M84" s="14">
        <v>1</v>
      </c>
      <c r="N84" s="14">
        <v>2</v>
      </c>
      <c r="O84" s="14">
        <v>1</v>
      </c>
      <c r="P84" s="14">
        <f t="shared" si="6"/>
        <v>30</v>
      </c>
      <c r="Q84" s="14">
        <f t="shared" si="7"/>
        <v>36.144578313253014</v>
      </c>
      <c r="R84" s="15">
        <f t="shared" si="8"/>
        <v>0.379746835443038</v>
      </c>
    </row>
    <row r="85" spans="1:18" x14ac:dyDescent="0.25">
      <c r="A85" s="8">
        <v>82</v>
      </c>
      <c r="B85" s="17" t="s">
        <v>43</v>
      </c>
      <c r="C85" s="16">
        <v>21</v>
      </c>
      <c r="D85" s="19" t="s">
        <v>20</v>
      </c>
      <c r="E85" s="10" t="s">
        <v>21</v>
      </c>
      <c r="F85" s="16">
        <v>10</v>
      </c>
      <c r="G85" s="12" t="s">
        <v>35</v>
      </c>
      <c r="H85" s="13">
        <v>39246</v>
      </c>
      <c r="I85" s="56">
        <v>19</v>
      </c>
      <c r="J85" s="14">
        <v>6</v>
      </c>
      <c r="K85" s="14">
        <v>9.5</v>
      </c>
      <c r="L85" s="14">
        <v>6</v>
      </c>
      <c r="M85" s="14">
        <v>3</v>
      </c>
      <c r="N85" s="14">
        <v>1</v>
      </c>
      <c r="O85" s="14">
        <v>4</v>
      </c>
      <c r="P85" s="14">
        <f t="shared" si="6"/>
        <v>29.5</v>
      </c>
      <c r="Q85" s="14">
        <f t="shared" si="7"/>
        <v>35.542168674698793</v>
      </c>
      <c r="R85" s="15">
        <f t="shared" si="8"/>
        <v>0.37341772151898733</v>
      </c>
    </row>
    <row r="86" spans="1:18" x14ac:dyDescent="0.25">
      <c r="A86" s="7">
        <v>83</v>
      </c>
      <c r="B86" s="17" t="s">
        <v>82</v>
      </c>
      <c r="C86" s="16">
        <v>57</v>
      </c>
      <c r="D86" s="18" t="s">
        <v>60</v>
      </c>
      <c r="E86" s="10" t="s">
        <v>21</v>
      </c>
      <c r="F86" s="16">
        <v>10</v>
      </c>
      <c r="G86" s="12" t="s">
        <v>22</v>
      </c>
      <c r="H86" s="13">
        <v>39332</v>
      </c>
      <c r="I86" s="48">
        <v>86</v>
      </c>
      <c r="J86" s="14">
        <v>12</v>
      </c>
      <c r="K86" s="14">
        <v>11.5</v>
      </c>
      <c r="L86" s="14">
        <v>3</v>
      </c>
      <c r="M86" s="14">
        <v>1</v>
      </c>
      <c r="N86" s="14">
        <v>0</v>
      </c>
      <c r="O86" s="14">
        <v>2</v>
      </c>
      <c r="P86" s="14">
        <f t="shared" si="6"/>
        <v>29.5</v>
      </c>
      <c r="Q86" s="14">
        <f t="shared" si="7"/>
        <v>35.542168674698793</v>
      </c>
      <c r="R86" s="15">
        <f t="shared" si="8"/>
        <v>0.37341772151898733</v>
      </c>
    </row>
    <row r="87" spans="1:18" x14ac:dyDescent="0.25">
      <c r="A87" s="8">
        <v>84</v>
      </c>
      <c r="B87" s="17" t="s">
        <v>92</v>
      </c>
      <c r="C87" s="16">
        <v>67</v>
      </c>
      <c r="D87" s="18" t="s">
        <v>60</v>
      </c>
      <c r="E87" s="10" t="s">
        <v>21</v>
      </c>
      <c r="F87" s="16">
        <v>10</v>
      </c>
      <c r="G87" s="12" t="s">
        <v>35</v>
      </c>
      <c r="H87" s="13">
        <v>39354</v>
      </c>
      <c r="I87" s="45">
        <v>59</v>
      </c>
      <c r="J87" s="14">
        <v>7</v>
      </c>
      <c r="K87" s="14">
        <v>13.5</v>
      </c>
      <c r="L87" s="14">
        <v>6</v>
      </c>
      <c r="M87" s="14">
        <v>1</v>
      </c>
      <c r="N87" s="14">
        <v>1</v>
      </c>
      <c r="O87" s="14">
        <v>1</v>
      </c>
      <c r="P87" s="14">
        <f t="shared" si="6"/>
        <v>29.5</v>
      </c>
      <c r="Q87" s="14">
        <f t="shared" si="7"/>
        <v>35.542168674698793</v>
      </c>
      <c r="R87" s="15">
        <f t="shared" si="8"/>
        <v>0.37341772151898733</v>
      </c>
    </row>
    <row r="88" spans="1:18" x14ac:dyDescent="0.25">
      <c r="A88" s="7">
        <v>85</v>
      </c>
      <c r="B88" s="17" t="s">
        <v>113</v>
      </c>
      <c r="C88" s="16">
        <v>87</v>
      </c>
      <c r="D88" s="18" t="s">
        <v>60</v>
      </c>
      <c r="E88" s="10" t="s">
        <v>21</v>
      </c>
      <c r="F88" s="16">
        <v>10</v>
      </c>
      <c r="G88" s="12" t="s">
        <v>22</v>
      </c>
      <c r="H88" s="13">
        <v>39413</v>
      </c>
      <c r="I88" s="44">
        <v>94</v>
      </c>
      <c r="J88" s="14">
        <v>6</v>
      </c>
      <c r="K88" s="14">
        <v>13.5</v>
      </c>
      <c r="L88" s="14">
        <v>3</v>
      </c>
      <c r="M88" s="14">
        <v>3</v>
      </c>
      <c r="N88" s="14">
        <v>4</v>
      </c>
      <c r="O88" s="14">
        <v>0</v>
      </c>
      <c r="P88" s="14">
        <f t="shared" si="6"/>
        <v>29.5</v>
      </c>
      <c r="Q88" s="14">
        <f t="shared" si="7"/>
        <v>35.542168674698793</v>
      </c>
      <c r="R88" s="15">
        <f t="shared" si="8"/>
        <v>0.37341772151898733</v>
      </c>
    </row>
    <row r="89" spans="1:18" x14ac:dyDescent="0.25">
      <c r="A89" s="8">
        <v>86</v>
      </c>
      <c r="B89" s="17" t="s">
        <v>185</v>
      </c>
      <c r="C89" s="16">
        <v>158</v>
      </c>
      <c r="D89" s="18" t="s">
        <v>60</v>
      </c>
      <c r="E89" s="10" t="s">
        <v>21</v>
      </c>
      <c r="F89" s="16">
        <v>10</v>
      </c>
      <c r="G89" s="12" t="s">
        <v>22</v>
      </c>
      <c r="H89" s="13">
        <v>39250</v>
      </c>
      <c r="I89" s="45">
        <v>41</v>
      </c>
      <c r="J89" s="14">
        <v>7</v>
      </c>
      <c r="K89" s="14">
        <v>9.5</v>
      </c>
      <c r="L89" s="14">
        <v>4</v>
      </c>
      <c r="M89" s="14">
        <v>3</v>
      </c>
      <c r="N89" s="14">
        <v>1</v>
      </c>
      <c r="O89" s="14">
        <v>5</v>
      </c>
      <c r="P89" s="14">
        <f t="shared" si="6"/>
        <v>29.5</v>
      </c>
      <c r="Q89" s="14">
        <f t="shared" si="7"/>
        <v>35.542168674698793</v>
      </c>
      <c r="R89" s="15">
        <f t="shared" si="8"/>
        <v>0.37341772151898733</v>
      </c>
    </row>
    <row r="90" spans="1:18" x14ac:dyDescent="0.25">
      <c r="A90" s="7">
        <v>87</v>
      </c>
      <c r="B90" s="17" t="s">
        <v>205</v>
      </c>
      <c r="C90" s="16">
        <v>178</v>
      </c>
      <c r="D90" s="18" t="s">
        <v>60</v>
      </c>
      <c r="E90" s="10" t="s">
        <v>21</v>
      </c>
      <c r="F90" s="16">
        <v>10</v>
      </c>
      <c r="G90" s="12" t="s">
        <v>35</v>
      </c>
      <c r="H90" s="13">
        <v>39151</v>
      </c>
      <c r="I90" s="45">
        <v>35</v>
      </c>
      <c r="J90" s="14">
        <v>6</v>
      </c>
      <c r="K90" s="14">
        <v>10.5</v>
      </c>
      <c r="L90" s="14">
        <v>6</v>
      </c>
      <c r="M90" s="14">
        <v>1</v>
      </c>
      <c r="N90" s="14">
        <v>1</v>
      </c>
      <c r="O90" s="14">
        <v>5</v>
      </c>
      <c r="P90" s="14">
        <f t="shared" si="6"/>
        <v>29.5</v>
      </c>
      <c r="Q90" s="14">
        <f t="shared" si="7"/>
        <v>35.542168674698793</v>
      </c>
      <c r="R90" s="15">
        <f t="shared" si="8"/>
        <v>0.37341772151898733</v>
      </c>
    </row>
    <row r="91" spans="1:18" x14ac:dyDescent="0.25">
      <c r="A91" s="8">
        <v>88</v>
      </c>
      <c r="B91" s="17" t="s">
        <v>221</v>
      </c>
      <c r="C91" s="16">
        <v>194</v>
      </c>
      <c r="D91" s="18" t="s">
        <v>60</v>
      </c>
      <c r="E91" s="10" t="s">
        <v>21</v>
      </c>
      <c r="F91" s="16">
        <v>11</v>
      </c>
      <c r="G91" s="12" t="s">
        <v>22</v>
      </c>
      <c r="H91" s="13">
        <v>39099</v>
      </c>
      <c r="I91" s="49">
        <v>57</v>
      </c>
      <c r="J91" s="31">
        <v>9</v>
      </c>
      <c r="K91" s="31">
        <v>9.5</v>
      </c>
      <c r="L91" s="31">
        <v>2</v>
      </c>
      <c r="M91" s="31">
        <v>2</v>
      </c>
      <c r="N91" s="31">
        <v>1</v>
      </c>
      <c r="O91" s="31">
        <v>6</v>
      </c>
      <c r="P91" s="14">
        <f t="shared" si="6"/>
        <v>29.5</v>
      </c>
      <c r="Q91" s="14">
        <f t="shared" si="7"/>
        <v>35.542168674698793</v>
      </c>
      <c r="R91" s="15">
        <f t="shared" si="8"/>
        <v>0.37341772151898733</v>
      </c>
    </row>
    <row r="92" spans="1:18" x14ac:dyDescent="0.25">
      <c r="A92" s="7">
        <v>89</v>
      </c>
      <c r="B92" s="17" t="s">
        <v>30</v>
      </c>
      <c r="C92" s="16">
        <v>9</v>
      </c>
      <c r="D92" s="19" t="s">
        <v>20</v>
      </c>
      <c r="E92" s="10" t="s">
        <v>21</v>
      </c>
      <c r="F92" s="16">
        <v>10</v>
      </c>
      <c r="G92" s="12" t="s">
        <v>22</v>
      </c>
      <c r="H92" s="13">
        <v>39226</v>
      </c>
      <c r="I92" s="44">
        <v>9</v>
      </c>
      <c r="J92" s="14">
        <v>6</v>
      </c>
      <c r="K92" s="14">
        <v>12</v>
      </c>
      <c r="L92" s="14">
        <v>5</v>
      </c>
      <c r="M92" s="14">
        <v>3</v>
      </c>
      <c r="N92" s="14">
        <v>1</v>
      </c>
      <c r="O92" s="14">
        <v>2</v>
      </c>
      <c r="P92" s="14">
        <f t="shared" si="6"/>
        <v>29</v>
      </c>
      <c r="Q92" s="14">
        <f t="shared" si="7"/>
        <v>34.939759036144579</v>
      </c>
      <c r="R92" s="15">
        <f t="shared" si="8"/>
        <v>0.36708860759493672</v>
      </c>
    </row>
    <row r="93" spans="1:18" x14ac:dyDescent="0.25">
      <c r="A93" s="8">
        <v>90</v>
      </c>
      <c r="B93" s="17" t="s">
        <v>59</v>
      </c>
      <c r="C93" s="16">
        <v>36</v>
      </c>
      <c r="D93" s="18" t="s">
        <v>60</v>
      </c>
      <c r="E93" s="10" t="s">
        <v>21</v>
      </c>
      <c r="F93" s="16">
        <v>10</v>
      </c>
      <c r="G93" s="12" t="s">
        <v>22</v>
      </c>
      <c r="H93" s="13">
        <v>39090</v>
      </c>
      <c r="I93" s="45">
        <v>67</v>
      </c>
      <c r="J93" s="14">
        <v>7</v>
      </c>
      <c r="K93" s="14">
        <v>14</v>
      </c>
      <c r="L93" s="14">
        <v>0</v>
      </c>
      <c r="M93" s="14">
        <v>6</v>
      </c>
      <c r="N93" s="14">
        <v>1</v>
      </c>
      <c r="O93" s="14">
        <v>1</v>
      </c>
      <c r="P93" s="14">
        <f t="shared" si="6"/>
        <v>29</v>
      </c>
      <c r="Q93" s="14">
        <f t="shared" si="7"/>
        <v>34.939759036144579</v>
      </c>
      <c r="R93" s="15">
        <f t="shared" si="8"/>
        <v>0.36708860759493672</v>
      </c>
    </row>
    <row r="94" spans="1:18" x14ac:dyDescent="0.25">
      <c r="A94" s="7">
        <v>91</v>
      </c>
      <c r="B94" s="17" t="s">
        <v>65</v>
      </c>
      <c r="C94" s="16">
        <v>40</v>
      </c>
      <c r="D94" s="18" t="s">
        <v>60</v>
      </c>
      <c r="E94" s="10" t="s">
        <v>21</v>
      </c>
      <c r="F94" s="16">
        <v>10</v>
      </c>
      <c r="G94" s="12" t="s">
        <v>22</v>
      </c>
      <c r="H94" s="13">
        <v>39364</v>
      </c>
      <c r="I94" s="47">
        <v>28</v>
      </c>
      <c r="J94" s="14">
        <v>5</v>
      </c>
      <c r="K94" s="14">
        <v>12</v>
      </c>
      <c r="L94" s="14">
        <v>2</v>
      </c>
      <c r="M94" s="14">
        <v>2</v>
      </c>
      <c r="N94" s="14">
        <v>2</v>
      </c>
      <c r="O94" s="14">
        <v>6</v>
      </c>
      <c r="P94" s="14">
        <f t="shared" si="6"/>
        <v>29</v>
      </c>
      <c r="Q94" s="14">
        <f t="shared" si="7"/>
        <v>34.939759036144579</v>
      </c>
      <c r="R94" s="15">
        <f t="shared" si="8"/>
        <v>0.36708860759493672</v>
      </c>
    </row>
    <row r="95" spans="1:18" x14ac:dyDescent="0.25">
      <c r="A95" s="8">
        <v>92</v>
      </c>
      <c r="B95" s="17" t="s">
        <v>72</v>
      </c>
      <c r="C95" s="16">
        <v>47</v>
      </c>
      <c r="D95" s="18" t="s">
        <v>60</v>
      </c>
      <c r="E95" s="10" t="s">
        <v>21</v>
      </c>
      <c r="F95" s="16">
        <v>10</v>
      </c>
      <c r="G95" s="12" t="s">
        <v>22</v>
      </c>
      <c r="H95" s="13">
        <v>39390</v>
      </c>
      <c r="I95" s="45" t="s">
        <v>63</v>
      </c>
      <c r="J95" s="14">
        <v>8</v>
      </c>
      <c r="K95" s="14">
        <v>16</v>
      </c>
      <c r="L95" s="14">
        <v>1</v>
      </c>
      <c r="M95" s="14">
        <v>1</v>
      </c>
      <c r="N95" s="14">
        <v>0</v>
      </c>
      <c r="O95" s="14">
        <v>3</v>
      </c>
      <c r="P95" s="14">
        <f t="shared" si="6"/>
        <v>29</v>
      </c>
      <c r="Q95" s="14">
        <f t="shared" si="7"/>
        <v>34.939759036144579</v>
      </c>
      <c r="R95" s="15">
        <f t="shared" si="8"/>
        <v>0.36708860759493672</v>
      </c>
    </row>
    <row r="96" spans="1:18" x14ac:dyDescent="0.25">
      <c r="A96" s="7">
        <v>93</v>
      </c>
      <c r="B96" s="17" t="s">
        <v>142</v>
      </c>
      <c r="C96" s="16">
        <v>115</v>
      </c>
      <c r="D96" s="18" t="s">
        <v>60</v>
      </c>
      <c r="E96" s="10" t="s">
        <v>21</v>
      </c>
      <c r="F96" s="16">
        <v>10</v>
      </c>
      <c r="G96" s="12" t="s">
        <v>22</v>
      </c>
      <c r="H96" s="13">
        <v>39063</v>
      </c>
      <c r="I96" s="57">
        <v>93</v>
      </c>
      <c r="J96" s="14">
        <v>7</v>
      </c>
      <c r="K96" s="14">
        <v>14</v>
      </c>
      <c r="L96" s="14">
        <v>2</v>
      </c>
      <c r="M96" s="14">
        <v>4</v>
      </c>
      <c r="N96" s="14">
        <v>1</v>
      </c>
      <c r="O96" s="14">
        <v>1</v>
      </c>
      <c r="P96" s="14">
        <f t="shared" si="6"/>
        <v>29</v>
      </c>
      <c r="Q96" s="14">
        <f t="shared" si="7"/>
        <v>34.939759036144579</v>
      </c>
      <c r="R96" s="15">
        <f t="shared" si="8"/>
        <v>0.36708860759493672</v>
      </c>
    </row>
    <row r="97" spans="1:18" x14ac:dyDescent="0.25">
      <c r="A97" s="8">
        <v>94</v>
      </c>
      <c r="B97" s="17" t="s">
        <v>154</v>
      </c>
      <c r="C97" s="16">
        <v>128</v>
      </c>
      <c r="D97" s="18" t="s">
        <v>60</v>
      </c>
      <c r="E97" s="10" t="s">
        <v>21</v>
      </c>
      <c r="F97" s="16">
        <v>10</v>
      </c>
      <c r="G97" s="12" t="s">
        <v>22</v>
      </c>
      <c r="H97" s="13">
        <v>39338</v>
      </c>
      <c r="I97" s="45">
        <v>41</v>
      </c>
      <c r="J97" s="14">
        <v>6</v>
      </c>
      <c r="K97" s="14">
        <v>14</v>
      </c>
      <c r="L97" s="14">
        <v>2</v>
      </c>
      <c r="M97" s="14">
        <v>2</v>
      </c>
      <c r="N97" s="14">
        <v>2</v>
      </c>
      <c r="O97" s="14">
        <v>3</v>
      </c>
      <c r="P97" s="14">
        <f t="shared" si="6"/>
        <v>29</v>
      </c>
      <c r="Q97" s="14">
        <f t="shared" si="7"/>
        <v>34.939759036144579</v>
      </c>
      <c r="R97" s="15">
        <f t="shared" si="8"/>
        <v>0.36708860759493672</v>
      </c>
    </row>
    <row r="98" spans="1:18" x14ac:dyDescent="0.25">
      <c r="A98" s="7">
        <v>95</v>
      </c>
      <c r="B98" s="17" t="s">
        <v>161</v>
      </c>
      <c r="C98" s="16">
        <v>135</v>
      </c>
      <c r="D98" s="18" t="s">
        <v>60</v>
      </c>
      <c r="E98" s="10" t="s">
        <v>21</v>
      </c>
      <c r="F98" s="16">
        <v>10</v>
      </c>
      <c r="G98" s="12" t="s">
        <v>22</v>
      </c>
      <c r="H98" s="13">
        <v>39205</v>
      </c>
      <c r="I98" s="49">
        <v>57</v>
      </c>
      <c r="J98" s="14">
        <v>5</v>
      </c>
      <c r="K98" s="14">
        <v>13</v>
      </c>
      <c r="L98" s="14">
        <v>5</v>
      </c>
      <c r="M98" s="14">
        <v>2</v>
      </c>
      <c r="N98" s="14">
        <v>2</v>
      </c>
      <c r="O98" s="14">
        <v>2</v>
      </c>
      <c r="P98" s="14">
        <f t="shared" si="6"/>
        <v>29</v>
      </c>
      <c r="Q98" s="14">
        <f t="shared" si="7"/>
        <v>34.939759036144579</v>
      </c>
      <c r="R98" s="15">
        <f t="shared" si="8"/>
        <v>0.36708860759493672</v>
      </c>
    </row>
    <row r="99" spans="1:18" x14ac:dyDescent="0.25">
      <c r="A99" s="8">
        <v>96</v>
      </c>
      <c r="B99" s="17" t="s">
        <v>198</v>
      </c>
      <c r="C99" s="16">
        <v>171</v>
      </c>
      <c r="D99" s="18" t="s">
        <v>60</v>
      </c>
      <c r="E99" s="10" t="s">
        <v>21</v>
      </c>
      <c r="F99" s="16">
        <v>10</v>
      </c>
      <c r="G99" s="12" t="s">
        <v>35</v>
      </c>
      <c r="H99" s="13">
        <v>39252</v>
      </c>
      <c r="I99" s="45">
        <v>35</v>
      </c>
      <c r="J99" s="14">
        <v>9</v>
      </c>
      <c r="K99" s="14">
        <v>13</v>
      </c>
      <c r="L99" s="14">
        <v>2</v>
      </c>
      <c r="M99" s="14">
        <v>2</v>
      </c>
      <c r="N99" s="14">
        <v>0</v>
      </c>
      <c r="O99" s="14">
        <v>3</v>
      </c>
      <c r="P99" s="14">
        <f t="shared" si="6"/>
        <v>29</v>
      </c>
      <c r="Q99" s="14">
        <f t="shared" si="7"/>
        <v>34.939759036144579</v>
      </c>
      <c r="R99" s="15">
        <f t="shared" si="8"/>
        <v>0.36708860759493672</v>
      </c>
    </row>
    <row r="100" spans="1:18" x14ac:dyDescent="0.25">
      <c r="A100" s="7">
        <v>97</v>
      </c>
      <c r="B100" s="17" t="s">
        <v>61</v>
      </c>
      <c r="C100" s="16">
        <v>37</v>
      </c>
      <c r="D100" s="18" t="s">
        <v>60</v>
      </c>
      <c r="E100" s="10" t="s">
        <v>21</v>
      </c>
      <c r="F100" s="16">
        <v>10</v>
      </c>
      <c r="G100" s="12" t="s">
        <v>22</v>
      </c>
      <c r="H100" s="13">
        <v>39090</v>
      </c>
      <c r="I100" s="45">
        <v>67</v>
      </c>
      <c r="J100" s="14">
        <v>8</v>
      </c>
      <c r="K100" s="14">
        <v>12.5</v>
      </c>
      <c r="L100" s="14">
        <v>4</v>
      </c>
      <c r="M100" s="14">
        <v>4</v>
      </c>
      <c r="N100" s="14">
        <v>0</v>
      </c>
      <c r="O100" s="14">
        <v>0</v>
      </c>
      <c r="P100" s="14">
        <f t="shared" ref="P100:P131" si="9">SUM(J100:O100)</f>
        <v>28.5</v>
      </c>
      <c r="Q100" s="14">
        <f t="shared" ref="Q100:Q131" si="10">P100/83*100</f>
        <v>34.337349397590359</v>
      </c>
      <c r="R100" s="15">
        <f t="shared" ref="R100:R131" si="11">P100/79</f>
        <v>0.36075949367088606</v>
      </c>
    </row>
    <row r="101" spans="1:18" x14ac:dyDescent="0.25">
      <c r="A101" s="8">
        <v>98</v>
      </c>
      <c r="B101" s="17" t="s">
        <v>124</v>
      </c>
      <c r="C101" s="16">
        <v>97</v>
      </c>
      <c r="D101" s="18" t="s">
        <v>60</v>
      </c>
      <c r="E101" s="10" t="s">
        <v>21</v>
      </c>
      <c r="F101" s="16">
        <v>10</v>
      </c>
      <c r="G101" s="12" t="s">
        <v>22</v>
      </c>
      <c r="H101" s="13">
        <v>39248</v>
      </c>
      <c r="I101" s="47">
        <v>62</v>
      </c>
      <c r="J101" s="14">
        <v>7</v>
      </c>
      <c r="K101" s="14">
        <v>10.5</v>
      </c>
      <c r="L101" s="14">
        <v>1</v>
      </c>
      <c r="M101" s="14">
        <v>3</v>
      </c>
      <c r="N101" s="14">
        <v>3</v>
      </c>
      <c r="O101" s="14">
        <v>4</v>
      </c>
      <c r="P101" s="14">
        <f t="shared" si="9"/>
        <v>28.5</v>
      </c>
      <c r="Q101" s="14">
        <f t="shared" si="10"/>
        <v>34.337349397590359</v>
      </c>
      <c r="R101" s="15">
        <f t="shared" si="11"/>
        <v>0.36075949367088606</v>
      </c>
    </row>
    <row r="102" spans="1:18" x14ac:dyDescent="0.25">
      <c r="A102" s="7">
        <v>99</v>
      </c>
      <c r="B102" s="17" t="s">
        <v>130</v>
      </c>
      <c r="C102" s="16">
        <v>103</v>
      </c>
      <c r="D102" s="18" t="s">
        <v>60</v>
      </c>
      <c r="E102" s="10" t="s">
        <v>21</v>
      </c>
      <c r="F102" s="16">
        <v>10</v>
      </c>
      <c r="G102" s="12" t="s">
        <v>22</v>
      </c>
      <c r="H102" s="13">
        <v>39349</v>
      </c>
      <c r="I102" s="45">
        <v>77</v>
      </c>
      <c r="J102" s="14">
        <v>5</v>
      </c>
      <c r="K102" s="14">
        <v>11.5</v>
      </c>
      <c r="L102" s="14">
        <v>4</v>
      </c>
      <c r="M102" s="14">
        <v>4</v>
      </c>
      <c r="N102" s="14">
        <v>1</v>
      </c>
      <c r="O102" s="14">
        <v>3</v>
      </c>
      <c r="P102" s="14">
        <f t="shared" si="9"/>
        <v>28.5</v>
      </c>
      <c r="Q102" s="14">
        <f t="shared" si="10"/>
        <v>34.337349397590359</v>
      </c>
      <c r="R102" s="15">
        <f t="shared" si="11"/>
        <v>0.36075949367088606</v>
      </c>
    </row>
    <row r="103" spans="1:18" x14ac:dyDescent="0.25">
      <c r="A103" s="8">
        <v>100</v>
      </c>
      <c r="B103" s="17" t="s">
        <v>158</v>
      </c>
      <c r="C103" s="16">
        <v>132</v>
      </c>
      <c r="D103" s="18" t="s">
        <v>60</v>
      </c>
      <c r="E103" s="10" t="s">
        <v>21</v>
      </c>
      <c r="F103" s="16">
        <v>10</v>
      </c>
      <c r="G103" s="12" t="s">
        <v>22</v>
      </c>
      <c r="H103" s="13">
        <v>39427</v>
      </c>
      <c r="I103" s="45">
        <v>66</v>
      </c>
      <c r="J103" s="14">
        <v>7</v>
      </c>
      <c r="K103" s="14">
        <v>11.5</v>
      </c>
      <c r="L103" s="14">
        <v>6</v>
      </c>
      <c r="M103" s="14">
        <v>2</v>
      </c>
      <c r="N103" s="14">
        <v>2</v>
      </c>
      <c r="O103" s="14">
        <v>0</v>
      </c>
      <c r="P103" s="14">
        <f t="shared" si="9"/>
        <v>28.5</v>
      </c>
      <c r="Q103" s="14">
        <f t="shared" si="10"/>
        <v>34.337349397590359</v>
      </c>
      <c r="R103" s="15">
        <f t="shared" si="11"/>
        <v>0.36075949367088606</v>
      </c>
    </row>
    <row r="104" spans="1:18" x14ac:dyDescent="0.25">
      <c r="A104" s="7">
        <v>101</v>
      </c>
      <c r="B104" s="17" t="s">
        <v>209</v>
      </c>
      <c r="C104" s="16">
        <v>182</v>
      </c>
      <c r="D104" s="18" t="s">
        <v>60</v>
      </c>
      <c r="E104" s="10" t="s">
        <v>21</v>
      </c>
      <c r="F104" s="16">
        <v>10</v>
      </c>
      <c r="G104" s="12" t="s">
        <v>22</v>
      </c>
      <c r="H104" s="13">
        <v>39124</v>
      </c>
      <c r="I104" s="45">
        <v>45</v>
      </c>
      <c r="J104" s="14">
        <v>5</v>
      </c>
      <c r="K104" s="14">
        <v>11.5</v>
      </c>
      <c r="L104" s="14">
        <v>2</v>
      </c>
      <c r="M104" s="14">
        <v>7</v>
      </c>
      <c r="N104" s="14">
        <v>0</v>
      </c>
      <c r="O104" s="14">
        <v>3</v>
      </c>
      <c r="P104" s="14">
        <f t="shared" si="9"/>
        <v>28.5</v>
      </c>
      <c r="Q104" s="14">
        <f t="shared" si="10"/>
        <v>34.337349397590359</v>
      </c>
      <c r="R104" s="15">
        <f t="shared" si="11"/>
        <v>0.36075949367088606</v>
      </c>
    </row>
    <row r="105" spans="1:18" x14ac:dyDescent="0.25">
      <c r="A105" s="8">
        <v>102</v>
      </c>
      <c r="B105" s="17" t="s">
        <v>122</v>
      </c>
      <c r="C105" s="16">
        <v>95</v>
      </c>
      <c r="D105" s="18" t="s">
        <v>60</v>
      </c>
      <c r="E105" s="10" t="s">
        <v>21</v>
      </c>
      <c r="F105" s="16">
        <v>10</v>
      </c>
      <c r="G105" s="12" t="s">
        <v>22</v>
      </c>
      <c r="H105" s="13">
        <v>39229</v>
      </c>
      <c r="I105" s="57">
        <v>93</v>
      </c>
      <c r="J105" s="14">
        <v>6</v>
      </c>
      <c r="K105" s="14">
        <v>14</v>
      </c>
      <c r="L105" s="14">
        <v>4</v>
      </c>
      <c r="M105" s="14">
        <v>1</v>
      </c>
      <c r="N105" s="14">
        <v>1</v>
      </c>
      <c r="O105" s="14">
        <v>2</v>
      </c>
      <c r="P105" s="14">
        <f t="shared" si="9"/>
        <v>28</v>
      </c>
      <c r="Q105" s="14">
        <f t="shared" si="10"/>
        <v>33.734939759036145</v>
      </c>
      <c r="R105" s="15">
        <f t="shared" si="11"/>
        <v>0.35443037974683544</v>
      </c>
    </row>
    <row r="106" spans="1:18" x14ac:dyDescent="0.25">
      <c r="A106" s="7">
        <v>103</v>
      </c>
      <c r="B106" s="17" t="s">
        <v>139</v>
      </c>
      <c r="C106" s="16">
        <v>112</v>
      </c>
      <c r="D106" s="18" t="s">
        <v>60</v>
      </c>
      <c r="E106" s="10" t="s">
        <v>21</v>
      </c>
      <c r="F106" s="16">
        <v>10</v>
      </c>
      <c r="G106" s="12" t="s">
        <v>22</v>
      </c>
      <c r="H106" s="13">
        <v>39101</v>
      </c>
      <c r="I106" s="38">
        <v>94</v>
      </c>
      <c r="J106" s="14">
        <v>4</v>
      </c>
      <c r="K106" s="14">
        <v>12</v>
      </c>
      <c r="L106" s="14">
        <v>3</v>
      </c>
      <c r="M106" s="14">
        <v>3</v>
      </c>
      <c r="N106" s="14">
        <v>2</v>
      </c>
      <c r="O106" s="14">
        <v>4</v>
      </c>
      <c r="P106" s="14">
        <f t="shared" si="9"/>
        <v>28</v>
      </c>
      <c r="Q106" s="14">
        <f t="shared" si="10"/>
        <v>33.734939759036145</v>
      </c>
      <c r="R106" s="15">
        <f t="shared" si="11"/>
        <v>0.35443037974683544</v>
      </c>
    </row>
    <row r="107" spans="1:18" x14ac:dyDescent="0.25">
      <c r="A107" s="8">
        <v>104</v>
      </c>
      <c r="B107" s="17" t="s">
        <v>215</v>
      </c>
      <c r="C107" s="16">
        <v>188</v>
      </c>
      <c r="D107" s="18" t="s">
        <v>60</v>
      </c>
      <c r="E107" s="10" t="s">
        <v>21</v>
      </c>
      <c r="F107" s="16">
        <v>10</v>
      </c>
      <c r="G107" s="12" t="s">
        <v>22</v>
      </c>
      <c r="H107" s="13">
        <v>39288</v>
      </c>
      <c r="I107" s="43">
        <v>35</v>
      </c>
      <c r="J107" s="14">
        <v>8</v>
      </c>
      <c r="K107" s="14">
        <v>11</v>
      </c>
      <c r="L107" s="14">
        <v>3</v>
      </c>
      <c r="M107" s="14">
        <v>2</v>
      </c>
      <c r="N107" s="14">
        <v>4</v>
      </c>
      <c r="O107" s="14">
        <v>0</v>
      </c>
      <c r="P107" s="14">
        <f t="shared" si="9"/>
        <v>28</v>
      </c>
      <c r="Q107" s="14">
        <f t="shared" si="10"/>
        <v>33.734939759036145</v>
      </c>
      <c r="R107" s="15">
        <f t="shared" si="11"/>
        <v>0.35443037974683544</v>
      </c>
    </row>
    <row r="108" spans="1:18" x14ac:dyDescent="0.25">
      <c r="A108" s="7">
        <v>105</v>
      </c>
      <c r="B108" s="17" t="s">
        <v>57</v>
      </c>
      <c r="C108" s="16">
        <v>34</v>
      </c>
      <c r="D108" s="19" t="s">
        <v>20</v>
      </c>
      <c r="E108" s="10" t="s">
        <v>21</v>
      </c>
      <c r="F108" s="16">
        <v>10</v>
      </c>
      <c r="G108" s="12" t="s">
        <v>22</v>
      </c>
      <c r="H108" s="13">
        <v>39308</v>
      </c>
      <c r="I108" s="37">
        <v>19</v>
      </c>
      <c r="J108" s="14">
        <v>8</v>
      </c>
      <c r="K108" s="14">
        <v>10.5</v>
      </c>
      <c r="L108" s="14">
        <v>3</v>
      </c>
      <c r="M108" s="14">
        <v>1</v>
      </c>
      <c r="N108" s="14">
        <v>1</v>
      </c>
      <c r="O108" s="14">
        <v>4</v>
      </c>
      <c r="P108" s="14">
        <f t="shared" si="9"/>
        <v>27.5</v>
      </c>
      <c r="Q108" s="14">
        <f t="shared" si="10"/>
        <v>33.132530120481931</v>
      </c>
      <c r="R108" s="15">
        <f t="shared" si="11"/>
        <v>0.34810126582278483</v>
      </c>
    </row>
    <row r="109" spans="1:18" x14ac:dyDescent="0.25">
      <c r="A109" s="8">
        <v>106</v>
      </c>
      <c r="B109" s="17" t="s">
        <v>127</v>
      </c>
      <c r="C109" s="16">
        <v>100</v>
      </c>
      <c r="D109" s="18" t="s">
        <v>60</v>
      </c>
      <c r="E109" s="10" t="s">
        <v>21</v>
      </c>
      <c r="F109" s="11">
        <v>10</v>
      </c>
      <c r="G109" s="12" t="s">
        <v>22</v>
      </c>
      <c r="H109" s="13">
        <v>39045</v>
      </c>
      <c r="I109" s="38">
        <v>94</v>
      </c>
      <c r="J109" s="14">
        <v>7</v>
      </c>
      <c r="K109" s="14">
        <v>8.5</v>
      </c>
      <c r="L109" s="14">
        <v>3</v>
      </c>
      <c r="M109" s="14">
        <v>6</v>
      </c>
      <c r="N109" s="14">
        <v>1</v>
      </c>
      <c r="O109" s="14">
        <v>2</v>
      </c>
      <c r="P109" s="14">
        <f t="shared" si="9"/>
        <v>27.5</v>
      </c>
      <c r="Q109" s="14">
        <f t="shared" si="10"/>
        <v>33.132530120481931</v>
      </c>
      <c r="R109" s="15">
        <f t="shared" si="11"/>
        <v>0.34810126582278483</v>
      </c>
    </row>
    <row r="110" spans="1:18" x14ac:dyDescent="0.25">
      <c r="A110" s="7">
        <v>107</v>
      </c>
      <c r="B110" s="17" t="s">
        <v>132</v>
      </c>
      <c r="C110" s="16">
        <v>105</v>
      </c>
      <c r="D110" s="18" t="s">
        <v>60</v>
      </c>
      <c r="E110" s="10" t="s">
        <v>21</v>
      </c>
      <c r="F110" s="11">
        <v>10</v>
      </c>
      <c r="G110" s="12" t="s">
        <v>22</v>
      </c>
      <c r="H110" s="13">
        <v>39223</v>
      </c>
      <c r="I110" s="41">
        <v>93</v>
      </c>
      <c r="J110" s="14">
        <v>4</v>
      </c>
      <c r="K110" s="14">
        <v>12.5</v>
      </c>
      <c r="L110" s="14">
        <v>3</v>
      </c>
      <c r="M110" s="14">
        <v>3</v>
      </c>
      <c r="N110" s="14">
        <v>3</v>
      </c>
      <c r="O110" s="14">
        <v>2</v>
      </c>
      <c r="P110" s="14">
        <f t="shared" si="9"/>
        <v>27.5</v>
      </c>
      <c r="Q110" s="14">
        <f t="shared" si="10"/>
        <v>33.132530120481931</v>
      </c>
      <c r="R110" s="15">
        <f t="shared" si="11"/>
        <v>0.34810126582278483</v>
      </c>
    </row>
    <row r="111" spans="1:18" x14ac:dyDescent="0.25">
      <c r="A111" s="8">
        <v>108</v>
      </c>
      <c r="B111" s="17" t="s">
        <v>150</v>
      </c>
      <c r="C111" s="16">
        <v>123</v>
      </c>
      <c r="D111" s="18" t="s">
        <v>60</v>
      </c>
      <c r="E111" s="10" t="s">
        <v>21</v>
      </c>
      <c r="F111" s="16">
        <v>10</v>
      </c>
      <c r="G111" s="12" t="s">
        <v>22</v>
      </c>
      <c r="H111" s="13">
        <v>39309</v>
      </c>
      <c r="I111" s="43">
        <v>41</v>
      </c>
      <c r="J111" s="14">
        <v>6</v>
      </c>
      <c r="K111" s="14">
        <v>11.5</v>
      </c>
      <c r="L111" s="14">
        <v>1</v>
      </c>
      <c r="M111" s="14">
        <v>5</v>
      </c>
      <c r="N111" s="14">
        <v>2</v>
      </c>
      <c r="O111" s="14">
        <v>2</v>
      </c>
      <c r="P111" s="14">
        <f t="shared" si="9"/>
        <v>27.5</v>
      </c>
      <c r="Q111" s="14">
        <f t="shared" si="10"/>
        <v>33.132530120481931</v>
      </c>
      <c r="R111" s="15">
        <f t="shared" si="11"/>
        <v>0.34810126582278483</v>
      </c>
    </row>
    <row r="112" spans="1:18" x14ac:dyDescent="0.25">
      <c r="A112" s="7">
        <v>109</v>
      </c>
      <c r="B112" s="17" t="s">
        <v>162</v>
      </c>
      <c r="C112" s="16">
        <v>136</v>
      </c>
      <c r="D112" s="18" t="s">
        <v>60</v>
      </c>
      <c r="E112" s="10" t="s">
        <v>21</v>
      </c>
      <c r="F112" s="16">
        <v>10</v>
      </c>
      <c r="G112" s="12" t="s">
        <v>22</v>
      </c>
      <c r="H112" s="13">
        <v>39355</v>
      </c>
      <c r="I112" s="45">
        <v>66</v>
      </c>
      <c r="J112" s="14">
        <v>8</v>
      </c>
      <c r="K112" s="14">
        <v>8.5</v>
      </c>
      <c r="L112" s="14">
        <v>3</v>
      </c>
      <c r="M112" s="14">
        <v>3</v>
      </c>
      <c r="N112" s="14">
        <v>3</v>
      </c>
      <c r="O112" s="14">
        <v>2</v>
      </c>
      <c r="P112" s="14">
        <f t="shared" si="9"/>
        <v>27.5</v>
      </c>
      <c r="Q112" s="14">
        <f t="shared" si="10"/>
        <v>33.132530120481931</v>
      </c>
      <c r="R112" s="15">
        <f t="shared" si="11"/>
        <v>0.34810126582278483</v>
      </c>
    </row>
    <row r="113" spans="1:18" x14ac:dyDescent="0.25">
      <c r="A113" s="8">
        <v>110</v>
      </c>
      <c r="B113" s="17" t="s">
        <v>176</v>
      </c>
      <c r="C113" s="16">
        <v>150</v>
      </c>
      <c r="D113" s="18" t="s">
        <v>60</v>
      </c>
      <c r="E113" s="10" t="s">
        <v>21</v>
      </c>
      <c r="F113" s="16">
        <v>10</v>
      </c>
      <c r="G113" s="12" t="s">
        <v>22</v>
      </c>
      <c r="H113" s="13">
        <v>39053</v>
      </c>
      <c r="I113" s="45">
        <v>41</v>
      </c>
      <c r="J113" s="14">
        <v>7</v>
      </c>
      <c r="K113" s="14">
        <v>11.5</v>
      </c>
      <c r="L113" s="14">
        <v>5</v>
      </c>
      <c r="M113" s="14">
        <v>2</v>
      </c>
      <c r="N113" s="14">
        <v>0</v>
      </c>
      <c r="O113" s="14">
        <v>2</v>
      </c>
      <c r="P113" s="14">
        <f t="shared" si="9"/>
        <v>27.5</v>
      </c>
      <c r="Q113" s="14">
        <f t="shared" si="10"/>
        <v>33.132530120481931</v>
      </c>
      <c r="R113" s="15">
        <f t="shared" si="11"/>
        <v>0.34810126582278483</v>
      </c>
    </row>
    <row r="114" spans="1:18" x14ac:dyDescent="0.25">
      <c r="A114" s="7">
        <v>111</v>
      </c>
      <c r="B114" s="17" t="s">
        <v>84</v>
      </c>
      <c r="C114" s="16">
        <v>59</v>
      </c>
      <c r="D114" s="18" t="s">
        <v>60</v>
      </c>
      <c r="E114" s="10" t="s">
        <v>21</v>
      </c>
      <c r="F114" s="16">
        <v>10</v>
      </c>
      <c r="G114" s="12" t="s">
        <v>22</v>
      </c>
      <c r="H114" s="13">
        <v>39121</v>
      </c>
      <c r="I114" s="45">
        <v>67</v>
      </c>
      <c r="J114" s="14">
        <v>8</v>
      </c>
      <c r="K114" s="14">
        <v>10</v>
      </c>
      <c r="L114" s="14">
        <v>2</v>
      </c>
      <c r="M114" s="14">
        <v>2</v>
      </c>
      <c r="N114" s="14">
        <v>3</v>
      </c>
      <c r="O114" s="14">
        <v>2</v>
      </c>
      <c r="P114" s="14">
        <f t="shared" si="9"/>
        <v>27</v>
      </c>
      <c r="Q114" s="14">
        <f t="shared" si="10"/>
        <v>32.53012048192771</v>
      </c>
      <c r="R114" s="15">
        <f t="shared" si="11"/>
        <v>0.34177215189873417</v>
      </c>
    </row>
    <row r="115" spans="1:18" x14ac:dyDescent="0.25">
      <c r="A115" s="8">
        <v>112</v>
      </c>
      <c r="B115" s="17" t="s">
        <v>164</v>
      </c>
      <c r="C115" s="16">
        <v>138</v>
      </c>
      <c r="D115" s="18" t="s">
        <v>60</v>
      </c>
      <c r="E115" s="10" t="s">
        <v>21</v>
      </c>
      <c r="F115" s="16">
        <v>10</v>
      </c>
      <c r="G115" s="12" t="s">
        <v>22</v>
      </c>
      <c r="H115" s="13">
        <v>39173</v>
      </c>
      <c r="I115" s="45">
        <v>66</v>
      </c>
      <c r="J115" s="14">
        <v>6</v>
      </c>
      <c r="K115" s="14">
        <v>12</v>
      </c>
      <c r="L115" s="14">
        <v>1</v>
      </c>
      <c r="M115" s="14">
        <v>1</v>
      </c>
      <c r="N115" s="14">
        <v>1</v>
      </c>
      <c r="O115" s="14">
        <v>6</v>
      </c>
      <c r="P115" s="14">
        <f t="shared" si="9"/>
        <v>27</v>
      </c>
      <c r="Q115" s="14">
        <f t="shared" si="10"/>
        <v>32.53012048192771</v>
      </c>
      <c r="R115" s="15">
        <f t="shared" si="11"/>
        <v>0.34177215189873417</v>
      </c>
    </row>
    <row r="116" spans="1:18" x14ac:dyDescent="0.25">
      <c r="A116" s="7">
        <v>113</v>
      </c>
      <c r="B116" s="17" t="s">
        <v>190</v>
      </c>
      <c r="C116" s="16">
        <v>163</v>
      </c>
      <c r="D116" s="18" t="s">
        <v>60</v>
      </c>
      <c r="E116" s="10" t="s">
        <v>21</v>
      </c>
      <c r="F116" s="16">
        <v>10</v>
      </c>
      <c r="G116" s="12" t="s">
        <v>22</v>
      </c>
      <c r="H116" s="13">
        <v>39170</v>
      </c>
      <c r="I116" s="46">
        <v>79</v>
      </c>
      <c r="J116" s="14">
        <v>5</v>
      </c>
      <c r="K116" s="14">
        <v>12</v>
      </c>
      <c r="L116" s="14">
        <v>4</v>
      </c>
      <c r="M116" s="14">
        <v>1</v>
      </c>
      <c r="N116" s="14">
        <v>2</v>
      </c>
      <c r="O116" s="14">
        <v>3</v>
      </c>
      <c r="P116" s="14">
        <f t="shared" si="9"/>
        <v>27</v>
      </c>
      <c r="Q116" s="14">
        <f t="shared" si="10"/>
        <v>32.53012048192771</v>
      </c>
      <c r="R116" s="15">
        <f t="shared" si="11"/>
        <v>0.34177215189873417</v>
      </c>
    </row>
    <row r="117" spans="1:18" x14ac:dyDescent="0.25">
      <c r="A117" s="8">
        <v>114</v>
      </c>
      <c r="B117" s="17" t="s">
        <v>206</v>
      </c>
      <c r="C117" s="16">
        <v>179</v>
      </c>
      <c r="D117" s="18" t="s">
        <v>60</v>
      </c>
      <c r="E117" s="10" t="s">
        <v>21</v>
      </c>
      <c r="F117" s="16">
        <v>10</v>
      </c>
      <c r="G117" s="12" t="s">
        <v>22</v>
      </c>
      <c r="H117" s="13">
        <v>39079</v>
      </c>
      <c r="I117" s="45">
        <v>35</v>
      </c>
      <c r="J117" s="14">
        <v>8</v>
      </c>
      <c r="K117" s="14">
        <v>11</v>
      </c>
      <c r="L117" s="14">
        <v>1</v>
      </c>
      <c r="M117" s="14">
        <v>4</v>
      </c>
      <c r="N117" s="14">
        <v>3</v>
      </c>
      <c r="O117" s="14">
        <v>0</v>
      </c>
      <c r="P117" s="14">
        <f t="shared" si="9"/>
        <v>27</v>
      </c>
      <c r="Q117" s="14">
        <f t="shared" si="10"/>
        <v>32.53012048192771</v>
      </c>
      <c r="R117" s="15">
        <f t="shared" si="11"/>
        <v>0.34177215189873417</v>
      </c>
    </row>
    <row r="118" spans="1:18" x14ac:dyDescent="0.25">
      <c r="A118" s="7">
        <v>115</v>
      </c>
      <c r="B118" s="17" t="s">
        <v>74</v>
      </c>
      <c r="C118" s="16">
        <v>49</v>
      </c>
      <c r="D118" s="18" t="s">
        <v>60</v>
      </c>
      <c r="E118" s="10" t="s">
        <v>21</v>
      </c>
      <c r="F118" s="16">
        <v>10</v>
      </c>
      <c r="G118" s="12" t="s">
        <v>22</v>
      </c>
      <c r="H118" s="13">
        <v>39315</v>
      </c>
      <c r="I118" s="48">
        <v>38</v>
      </c>
      <c r="J118" s="14">
        <v>11</v>
      </c>
      <c r="K118" s="14">
        <v>8.5</v>
      </c>
      <c r="L118" s="14">
        <v>2</v>
      </c>
      <c r="M118" s="14">
        <v>2</v>
      </c>
      <c r="N118" s="14">
        <v>1</v>
      </c>
      <c r="O118" s="14">
        <v>2</v>
      </c>
      <c r="P118" s="14">
        <f t="shared" si="9"/>
        <v>26.5</v>
      </c>
      <c r="Q118" s="14">
        <f t="shared" si="10"/>
        <v>31.92771084337349</v>
      </c>
      <c r="R118" s="15">
        <f t="shared" si="11"/>
        <v>0.33544303797468356</v>
      </c>
    </row>
    <row r="119" spans="1:18" x14ac:dyDescent="0.25">
      <c r="A119" s="8">
        <v>116</v>
      </c>
      <c r="B119" s="17" t="s">
        <v>145</v>
      </c>
      <c r="C119" s="16">
        <v>118</v>
      </c>
      <c r="D119" s="18" t="s">
        <v>60</v>
      </c>
      <c r="E119" s="10" t="s">
        <v>21</v>
      </c>
      <c r="F119" s="16">
        <v>10</v>
      </c>
      <c r="G119" s="12" t="s">
        <v>22</v>
      </c>
      <c r="H119" s="13">
        <v>39142</v>
      </c>
      <c r="I119" s="55" t="s">
        <v>116</v>
      </c>
      <c r="J119" s="14">
        <v>4</v>
      </c>
      <c r="K119" s="14">
        <v>10.5</v>
      </c>
      <c r="L119" s="14">
        <v>5</v>
      </c>
      <c r="M119" s="14">
        <v>4</v>
      </c>
      <c r="N119" s="14">
        <v>2</v>
      </c>
      <c r="O119" s="14">
        <v>1</v>
      </c>
      <c r="P119" s="14">
        <f t="shared" si="9"/>
        <v>26.5</v>
      </c>
      <c r="Q119" s="14">
        <f t="shared" si="10"/>
        <v>31.92771084337349</v>
      </c>
      <c r="R119" s="15">
        <f t="shared" si="11"/>
        <v>0.33544303797468356</v>
      </c>
    </row>
    <row r="120" spans="1:18" x14ac:dyDescent="0.25">
      <c r="A120" s="7">
        <v>117</v>
      </c>
      <c r="B120" s="17" t="s">
        <v>159</v>
      </c>
      <c r="C120" s="16">
        <v>133</v>
      </c>
      <c r="D120" s="18" t="s">
        <v>60</v>
      </c>
      <c r="E120" s="10" t="s">
        <v>21</v>
      </c>
      <c r="F120" s="16">
        <v>10</v>
      </c>
      <c r="G120" s="12" t="s">
        <v>22</v>
      </c>
      <c r="H120" s="13">
        <v>39276</v>
      </c>
      <c r="I120" s="45">
        <v>70</v>
      </c>
      <c r="J120" s="14">
        <v>8</v>
      </c>
      <c r="K120" s="14">
        <v>5.5</v>
      </c>
      <c r="L120" s="14">
        <v>4</v>
      </c>
      <c r="M120" s="14">
        <v>6</v>
      </c>
      <c r="N120" s="14">
        <v>1</v>
      </c>
      <c r="O120" s="14">
        <v>2</v>
      </c>
      <c r="P120" s="14">
        <f t="shared" si="9"/>
        <v>26.5</v>
      </c>
      <c r="Q120" s="14">
        <f t="shared" si="10"/>
        <v>31.92771084337349</v>
      </c>
      <c r="R120" s="15">
        <f t="shared" si="11"/>
        <v>0.33544303797468356</v>
      </c>
    </row>
    <row r="121" spans="1:18" x14ac:dyDescent="0.25">
      <c r="A121" s="8">
        <v>118</v>
      </c>
      <c r="B121" s="17" t="s">
        <v>170</v>
      </c>
      <c r="C121" s="16">
        <v>144</v>
      </c>
      <c r="D121" s="18" t="s">
        <v>60</v>
      </c>
      <c r="E121" s="10" t="s">
        <v>21</v>
      </c>
      <c r="F121" s="16">
        <v>10</v>
      </c>
      <c r="G121" s="12" t="s">
        <v>22</v>
      </c>
      <c r="H121" s="13">
        <v>39335</v>
      </c>
      <c r="I121" s="45">
        <v>70</v>
      </c>
      <c r="J121" s="14">
        <v>5</v>
      </c>
      <c r="K121" s="14">
        <v>12.5</v>
      </c>
      <c r="L121" s="14">
        <v>3</v>
      </c>
      <c r="M121" s="14">
        <v>1</v>
      </c>
      <c r="N121" s="14">
        <v>2</v>
      </c>
      <c r="O121" s="14">
        <v>3</v>
      </c>
      <c r="P121" s="14">
        <f t="shared" si="9"/>
        <v>26.5</v>
      </c>
      <c r="Q121" s="14">
        <f t="shared" si="10"/>
        <v>31.92771084337349</v>
      </c>
      <c r="R121" s="15">
        <f t="shared" si="11"/>
        <v>0.33544303797468356</v>
      </c>
    </row>
    <row r="122" spans="1:18" x14ac:dyDescent="0.25">
      <c r="A122" s="7">
        <v>119</v>
      </c>
      <c r="B122" s="17" t="s">
        <v>194</v>
      </c>
      <c r="C122" s="16">
        <v>167</v>
      </c>
      <c r="D122" s="18" t="s">
        <v>60</v>
      </c>
      <c r="E122" s="10" t="s">
        <v>21</v>
      </c>
      <c r="F122" s="11">
        <v>10</v>
      </c>
      <c r="G122" s="12" t="s">
        <v>22</v>
      </c>
      <c r="H122" s="13">
        <v>39099</v>
      </c>
      <c r="I122" s="45">
        <v>35</v>
      </c>
      <c r="J122" s="14">
        <v>5</v>
      </c>
      <c r="K122" s="14">
        <v>10.5</v>
      </c>
      <c r="L122" s="14">
        <v>3</v>
      </c>
      <c r="M122" s="14">
        <v>3</v>
      </c>
      <c r="N122" s="14">
        <v>1</v>
      </c>
      <c r="O122" s="14">
        <v>4</v>
      </c>
      <c r="P122" s="14">
        <f t="shared" si="9"/>
        <v>26.5</v>
      </c>
      <c r="Q122" s="14">
        <f t="shared" si="10"/>
        <v>31.92771084337349</v>
      </c>
      <c r="R122" s="15">
        <f t="shared" si="11"/>
        <v>0.33544303797468356</v>
      </c>
    </row>
    <row r="123" spans="1:18" x14ac:dyDescent="0.25">
      <c r="A123" s="8">
        <v>120</v>
      </c>
      <c r="B123" s="17" t="s">
        <v>201</v>
      </c>
      <c r="C123" s="16">
        <v>174</v>
      </c>
      <c r="D123" s="18" t="s">
        <v>60</v>
      </c>
      <c r="E123" s="10" t="s">
        <v>21</v>
      </c>
      <c r="F123" s="11">
        <v>10</v>
      </c>
      <c r="G123" s="12" t="s">
        <v>22</v>
      </c>
      <c r="H123" s="13">
        <v>39275</v>
      </c>
      <c r="I123" s="45">
        <v>35</v>
      </c>
      <c r="J123" s="14">
        <v>10</v>
      </c>
      <c r="K123" s="14">
        <v>8.5</v>
      </c>
      <c r="L123" s="14">
        <v>2</v>
      </c>
      <c r="M123" s="14">
        <v>3</v>
      </c>
      <c r="N123" s="14">
        <v>2</v>
      </c>
      <c r="O123" s="14">
        <v>1</v>
      </c>
      <c r="P123" s="14">
        <f t="shared" si="9"/>
        <v>26.5</v>
      </c>
      <c r="Q123" s="14">
        <f t="shared" si="10"/>
        <v>31.92771084337349</v>
      </c>
      <c r="R123" s="15">
        <f t="shared" si="11"/>
        <v>0.33544303797468356</v>
      </c>
    </row>
    <row r="124" spans="1:18" x14ac:dyDescent="0.25">
      <c r="A124" s="7">
        <v>121</v>
      </c>
      <c r="B124" s="17" t="s">
        <v>45</v>
      </c>
      <c r="C124" s="16">
        <v>23</v>
      </c>
      <c r="D124" s="19" t="s">
        <v>20</v>
      </c>
      <c r="E124" s="10" t="s">
        <v>21</v>
      </c>
      <c r="F124" s="16">
        <v>10</v>
      </c>
      <c r="G124" s="12" t="s">
        <v>35</v>
      </c>
      <c r="H124" s="13">
        <v>39478</v>
      </c>
      <c r="I124" s="58" t="s">
        <v>46</v>
      </c>
      <c r="J124" s="14">
        <v>8</v>
      </c>
      <c r="K124" s="14">
        <v>11</v>
      </c>
      <c r="L124" s="14">
        <v>3</v>
      </c>
      <c r="M124" s="14">
        <v>1</v>
      </c>
      <c r="N124" s="14">
        <v>2</v>
      </c>
      <c r="O124" s="14">
        <v>1</v>
      </c>
      <c r="P124" s="14">
        <f t="shared" si="9"/>
        <v>26</v>
      </c>
      <c r="Q124" s="14">
        <f t="shared" si="10"/>
        <v>31.325301204819279</v>
      </c>
      <c r="R124" s="15">
        <f t="shared" si="11"/>
        <v>0.32911392405063289</v>
      </c>
    </row>
    <row r="125" spans="1:18" x14ac:dyDescent="0.25">
      <c r="A125" s="8">
        <v>122</v>
      </c>
      <c r="B125" s="17" t="s">
        <v>67</v>
      </c>
      <c r="C125" s="16">
        <v>42</v>
      </c>
      <c r="D125" s="18" t="s">
        <v>60</v>
      </c>
      <c r="E125" s="10" t="s">
        <v>21</v>
      </c>
      <c r="F125" s="16">
        <v>10</v>
      </c>
      <c r="G125" s="12" t="s">
        <v>22</v>
      </c>
      <c r="H125" s="13">
        <v>39198</v>
      </c>
      <c r="I125" s="59">
        <v>86</v>
      </c>
      <c r="J125" s="14">
        <v>5</v>
      </c>
      <c r="K125" s="14">
        <v>10</v>
      </c>
      <c r="L125" s="14">
        <v>0</v>
      </c>
      <c r="M125" s="14">
        <v>2</v>
      </c>
      <c r="N125" s="14">
        <v>3</v>
      </c>
      <c r="O125" s="14">
        <v>6</v>
      </c>
      <c r="P125" s="14">
        <f t="shared" si="9"/>
        <v>26</v>
      </c>
      <c r="Q125" s="14">
        <f t="shared" si="10"/>
        <v>31.325301204819279</v>
      </c>
      <c r="R125" s="15">
        <f t="shared" si="11"/>
        <v>0.32911392405063289</v>
      </c>
    </row>
    <row r="126" spans="1:18" x14ac:dyDescent="0.25">
      <c r="A126" s="7">
        <v>123</v>
      </c>
      <c r="B126" s="17" t="s">
        <v>173</v>
      </c>
      <c r="C126" s="16">
        <v>147</v>
      </c>
      <c r="D126" s="18" t="s">
        <v>60</v>
      </c>
      <c r="E126" s="10" t="s">
        <v>21</v>
      </c>
      <c r="F126" s="16">
        <v>10</v>
      </c>
      <c r="G126" s="12" t="s">
        <v>22</v>
      </c>
      <c r="H126" s="13">
        <v>39434</v>
      </c>
      <c r="I126" s="58">
        <v>32</v>
      </c>
      <c r="J126" s="14">
        <v>7</v>
      </c>
      <c r="K126" s="14">
        <v>14</v>
      </c>
      <c r="L126" s="14">
        <v>2</v>
      </c>
      <c r="M126" s="14">
        <v>2</v>
      </c>
      <c r="N126" s="14">
        <v>1</v>
      </c>
      <c r="O126" s="14">
        <v>0</v>
      </c>
      <c r="P126" s="14">
        <f t="shared" si="9"/>
        <v>26</v>
      </c>
      <c r="Q126" s="14">
        <f t="shared" si="10"/>
        <v>31.325301204819279</v>
      </c>
      <c r="R126" s="15">
        <f t="shared" si="11"/>
        <v>0.32911392405063289</v>
      </c>
    </row>
    <row r="127" spans="1:18" x14ac:dyDescent="0.25">
      <c r="A127" s="8">
        <v>124</v>
      </c>
      <c r="B127" s="17" t="s">
        <v>187</v>
      </c>
      <c r="C127" s="16">
        <v>160</v>
      </c>
      <c r="D127" s="18" t="s">
        <v>60</v>
      </c>
      <c r="E127" s="10" t="s">
        <v>21</v>
      </c>
      <c r="F127" s="16">
        <v>10</v>
      </c>
      <c r="G127" s="16" t="s">
        <v>35</v>
      </c>
      <c r="H127" s="28">
        <v>39401</v>
      </c>
      <c r="I127" s="60">
        <v>35</v>
      </c>
      <c r="J127" s="14">
        <v>5</v>
      </c>
      <c r="K127" s="14">
        <v>13</v>
      </c>
      <c r="L127" s="14">
        <v>5</v>
      </c>
      <c r="M127" s="14">
        <v>3</v>
      </c>
      <c r="N127" s="14">
        <v>0</v>
      </c>
      <c r="O127" s="14">
        <v>0</v>
      </c>
      <c r="P127" s="14">
        <f t="shared" si="9"/>
        <v>26</v>
      </c>
      <c r="Q127" s="14">
        <f t="shared" si="10"/>
        <v>31.325301204819279</v>
      </c>
      <c r="R127" s="15">
        <f t="shared" si="11"/>
        <v>0.32911392405063289</v>
      </c>
    </row>
    <row r="128" spans="1:18" x14ac:dyDescent="0.25">
      <c r="A128" s="7">
        <v>125</v>
      </c>
      <c r="B128" s="17" t="s">
        <v>49</v>
      </c>
      <c r="C128" s="16">
        <v>26</v>
      </c>
      <c r="D128" s="19" t="s">
        <v>20</v>
      </c>
      <c r="E128" s="10" t="s">
        <v>21</v>
      </c>
      <c r="F128" s="11">
        <v>10</v>
      </c>
      <c r="G128" s="12" t="s">
        <v>35</v>
      </c>
      <c r="H128" s="13">
        <v>39042</v>
      </c>
      <c r="I128" s="58">
        <v>10</v>
      </c>
      <c r="J128" s="14">
        <v>9</v>
      </c>
      <c r="K128" s="14">
        <v>10.5</v>
      </c>
      <c r="L128" s="14">
        <v>0</v>
      </c>
      <c r="M128" s="14">
        <v>3</v>
      </c>
      <c r="N128" s="14">
        <v>1</v>
      </c>
      <c r="O128" s="14">
        <v>2</v>
      </c>
      <c r="P128" s="14">
        <f t="shared" si="9"/>
        <v>25.5</v>
      </c>
      <c r="Q128" s="14">
        <f t="shared" si="10"/>
        <v>30.722891566265059</v>
      </c>
      <c r="R128" s="15">
        <f t="shared" si="11"/>
        <v>0.32278481012658228</v>
      </c>
    </row>
    <row r="129" spans="1:18" x14ac:dyDescent="0.25">
      <c r="A129" s="8">
        <v>126</v>
      </c>
      <c r="B129" s="17" t="s">
        <v>83</v>
      </c>
      <c r="C129" s="16">
        <v>58</v>
      </c>
      <c r="D129" s="18" t="s">
        <v>60</v>
      </c>
      <c r="E129" s="10" t="s">
        <v>21</v>
      </c>
      <c r="F129" s="11">
        <v>10</v>
      </c>
      <c r="G129" s="12" t="s">
        <v>35</v>
      </c>
      <c r="H129" s="13">
        <v>39121</v>
      </c>
      <c r="I129" s="58">
        <v>58</v>
      </c>
      <c r="J129" s="14">
        <v>6</v>
      </c>
      <c r="K129" s="14">
        <v>16.5</v>
      </c>
      <c r="L129" s="14">
        <v>0</v>
      </c>
      <c r="M129" s="14">
        <v>2</v>
      </c>
      <c r="N129" s="14">
        <v>1</v>
      </c>
      <c r="O129" s="14">
        <v>0</v>
      </c>
      <c r="P129" s="14">
        <f t="shared" si="9"/>
        <v>25.5</v>
      </c>
      <c r="Q129" s="14">
        <f t="shared" si="10"/>
        <v>30.722891566265059</v>
      </c>
      <c r="R129" s="15">
        <f t="shared" si="11"/>
        <v>0.32278481012658228</v>
      </c>
    </row>
    <row r="130" spans="1:18" x14ac:dyDescent="0.25">
      <c r="A130" s="7">
        <v>127</v>
      </c>
      <c r="B130" s="17" t="s">
        <v>99</v>
      </c>
      <c r="C130" s="16">
        <v>73</v>
      </c>
      <c r="D130" s="19" t="s">
        <v>95</v>
      </c>
      <c r="E130" s="10" t="s">
        <v>21</v>
      </c>
      <c r="F130" s="11">
        <v>10</v>
      </c>
      <c r="G130" s="12" t="s">
        <v>22</v>
      </c>
      <c r="H130" s="13">
        <v>39077</v>
      </c>
      <c r="I130" s="58">
        <v>75</v>
      </c>
      <c r="J130" s="14">
        <v>2</v>
      </c>
      <c r="K130" s="14">
        <v>16.5</v>
      </c>
      <c r="L130" s="14">
        <v>3</v>
      </c>
      <c r="M130" s="14">
        <v>2</v>
      </c>
      <c r="N130" s="14">
        <v>1</v>
      </c>
      <c r="O130" s="14">
        <v>1</v>
      </c>
      <c r="P130" s="14">
        <f t="shared" si="9"/>
        <v>25.5</v>
      </c>
      <c r="Q130" s="14">
        <f t="shared" si="10"/>
        <v>30.722891566265059</v>
      </c>
      <c r="R130" s="15">
        <f t="shared" si="11"/>
        <v>0.32278481012658228</v>
      </c>
    </row>
    <row r="131" spans="1:18" x14ac:dyDescent="0.25">
      <c r="A131" s="8">
        <v>128</v>
      </c>
      <c r="B131" s="17" t="s">
        <v>183</v>
      </c>
      <c r="C131" s="16">
        <v>156</v>
      </c>
      <c r="D131" s="18" t="s">
        <v>60</v>
      </c>
      <c r="E131" s="10" t="s">
        <v>21</v>
      </c>
      <c r="F131" s="11">
        <v>10</v>
      </c>
      <c r="G131" s="12" t="s">
        <v>22</v>
      </c>
      <c r="H131" s="13">
        <v>39034</v>
      </c>
      <c r="I131" s="58">
        <v>41</v>
      </c>
      <c r="J131" s="14">
        <v>6</v>
      </c>
      <c r="K131" s="14">
        <v>12.5</v>
      </c>
      <c r="L131" s="14">
        <v>6</v>
      </c>
      <c r="M131" s="14">
        <v>1</v>
      </c>
      <c r="N131" s="14">
        <v>0</v>
      </c>
      <c r="O131" s="14">
        <v>0</v>
      </c>
      <c r="P131" s="14">
        <f t="shared" si="9"/>
        <v>25.5</v>
      </c>
      <c r="Q131" s="14">
        <f t="shared" si="10"/>
        <v>30.722891566265059</v>
      </c>
      <c r="R131" s="15">
        <f t="shared" si="11"/>
        <v>0.32278481012658228</v>
      </c>
    </row>
    <row r="132" spans="1:18" x14ac:dyDescent="0.25">
      <c r="A132" s="7">
        <v>129</v>
      </c>
      <c r="B132" s="17" t="s">
        <v>186</v>
      </c>
      <c r="C132" s="16">
        <v>159</v>
      </c>
      <c r="D132" s="18" t="s">
        <v>60</v>
      </c>
      <c r="E132" s="10" t="s">
        <v>21</v>
      </c>
      <c r="F132" s="11">
        <v>10</v>
      </c>
      <c r="G132" s="12" t="s">
        <v>22</v>
      </c>
      <c r="H132" s="13">
        <v>39384</v>
      </c>
      <c r="I132" s="58">
        <v>70</v>
      </c>
      <c r="J132" s="14">
        <v>3</v>
      </c>
      <c r="K132" s="14">
        <v>9.5</v>
      </c>
      <c r="L132" s="14">
        <v>2</v>
      </c>
      <c r="M132" s="14">
        <v>5</v>
      </c>
      <c r="N132" s="14">
        <v>2</v>
      </c>
      <c r="O132" s="14">
        <v>4</v>
      </c>
      <c r="P132" s="14">
        <f t="shared" ref="P132:P163" si="12">SUM(J132:O132)</f>
        <v>25.5</v>
      </c>
      <c r="Q132" s="14">
        <f t="shared" ref="Q132:Q163" si="13">P132/83*100</f>
        <v>30.722891566265059</v>
      </c>
      <c r="R132" s="15">
        <f t="shared" ref="R132:R163" si="14">P132/79</f>
        <v>0.32278481012658228</v>
      </c>
    </row>
    <row r="133" spans="1:18" x14ac:dyDescent="0.25">
      <c r="A133" s="8">
        <v>130</v>
      </c>
      <c r="B133" s="17" t="s">
        <v>219</v>
      </c>
      <c r="C133" s="16">
        <v>192</v>
      </c>
      <c r="D133" s="18" t="s">
        <v>60</v>
      </c>
      <c r="E133" s="10" t="s">
        <v>21</v>
      </c>
      <c r="F133" s="16">
        <v>10</v>
      </c>
      <c r="G133" s="12" t="s">
        <v>22</v>
      </c>
      <c r="H133" s="13">
        <v>39385</v>
      </c>
      <c r="I133" s="58">
        <v>35</v>
      </c>
      <c r="J133" s="14">
        <v>6</v>
      </c>
      <c r="K133" s="14">
        <v>12.5</v>
      </c>
      <c r="L133" s="14">
        <v>2</v>
      </c>
      <c r="M133" s="14">
        <v>2</v>
      </c>
      <c r="N133" s="14">
        <v>0</v>
      </c>
      <c r="O133" s="14">
        <v>3</v>
      </c>
      <c r="P133" s="14">
        <f t="shared" si="12"/>
        <v>25.5</v>
      </c>
      <c r="Q133" s="14">
        <f t="shared" si="13"/>
        <v>30.722891566265059</v>
      </c>
      <c r="R133" s="15">
        <f t="shared" si="14"/>
        <v>0.32278481012658228</v>
      </c>
    </row>
    <row r="134" spans="1:18" x14ac:dyDescent="0.25">
      <c r="A134" s="7">
        <v>131</v>
      </c>
      <c r="B134" s="17" t="s">
        <v>131</v>
      </c>
      <c r="C134" s="16">
        <v>104</v>
      </c>
      <c r="D134" s="18" t="s">
        <v>60</v>
      </c>
      <c r="E134" s="10" t="s">
        <v>21</v>
      </c>
      <c r="F134" s="16">
        <v>10</v>
      </c>
      <c r="G134" s="12" t="s">
        <v>22</v>
      </c>
      <c r="H134" s="13">
        <v>39076</v>
      </c>
      <c r="I134" s="61" t="s">
        <v>116</v>
      </c>
      <c r="J134" s="14">
        <v>7</v>
      </c>
      <c r="K134" s="14">
        <v>10</v>
      </c>
      <c r="L134" s="14">
        <v>2</v>
      </c>
      <c r="M134" s="14">
        <v>3</v>
      </c>
      <c r="N134" s="14">
        <v>2</v>
      </c>
      <c r="O134" s="14">
        <v>1</v>
      </c>
      <c r="P134" s="14">
        <f t="shared" si="12"/>
        <v>25</v>
      </c>
      <c r="Q134" s="14">
        <f t="shared" si="13"/>
        <v>30.120481927710845</v>
      </c>
      <c r="R134" s="15">
        <f t="shared" si="14"/>
        <v>0.31645569620253167</v>
      </c>
    </row>
    <row r="135" spans="1:18" x14ac:dyDescent="0.25">
      <c r="A135" s="8">
        <v>132</v>
      </c>
      <c r="B135" s="17" t="s">
        <v>135</v>
      </c>
      <c r="C135" s="16">
        <v>108</v>
      </c>
      <c r="D135" s="18" t="s">
        <v>60</v>
      </c>
      <c r="E135" s="10" t="s">
        <v>21</v>
      </c>
      <c r="F135" s="16">
        <v>10</v>
      </c>
      <c r="G135" s="12" t="s">
        <v>22</v>
      </c>
      <c r="H135" s="13">
        <v>39339</v>
      </c>
      <c r="I135" s="61" t="s">
        <v>116</v>
      </c>
      <c r="J135" s="14">
        <v>5</v>
      </c>
      <c r="K135" s="14">
        <v>11</v>
      </c>
      <c r="L135" s="14">
        <v>4</v>
      </c>
      <c r="M135" s="14">
        <v>1</v>
      </c>
      <c r="N135" s="14">
        <v>3</v>
      </c>
      <c r="O135" s="14">
        <v>1</v>
      </c>
      <c r="P135" s="14">
        <f t="shared" si="12"/>
        <v>25</v>
      </c>
      <c r="Q135" s="14">
        <f t="shared" si="13"/>
        <v>30.120481927710845</v>
      </c>
      <c r="R135" s="15">
        <f t="shared" si="14"/>
        <v>0.31645569620253167</v>
      </c>
    </row>
    <row r="136" spans="1:18" x14ac:dyDescent="0.25">
      <c r="A136" s="7">
        <v>133</v>
      </c>
      <c r="B136" s="17" t="s">
        <v>148</v>
      </c>
      <c r="C136" s="16">
        <v>121</v>
      </c>
      <c r="D136" s="18" t="s">
        <v>60</v>
      </c>
      <c r="E136" s="10" t="s">
        <v>21</v>
      </c>
      <c r="F136" s="16">
        <v>10</v>
      </c>
      <c r="G136" s="12" t="s">
        <v>35</v>
      </c>
      <c r="H136" s="13">
        <v>39617</v>
      </c>
      <c r="I136" s="58">
        <v>41</v>
      </c>
      <c r="J136" s="14">
        <v>9</v>
      </c>
      <c r="K136" s="14">
        <v>10</v>
      </c>
      <c r="L136" s="14">
        <v>0</v>
      </c>
      <c r="M136" s="14">
        <v>1</v>
      </c>
      <c r="N136" s="14">
        <v>3</v>
      </c>
      <c r="O136" s="14">
        <v>2</v>
      </c>
      <c r="P136" s="14">
        <f t="shared" si="12"/>
        <v>25</v>
      </c>
      <c r="Q136" s="14">
        <f t="shared" si="13"/>
        <v>30.120481927710845</v>
      </c>
      <c r="R136" s="15">
        <f t="shared" si="14"/>
        <v>0.31645569620253167</v>
      </c>
    </row>
    <row r="137" spans="1:18" x14ac:dyDescent="0.25">
      <c r="A137" s="8">
        <v>134</v>
      </c>
      <c r="B137" s="17" t="s">
        <v>218</v>
      </c>
      <c r="C137" s="16">
        <v>191</v>
      </c>
      <c r="D137" s="18" t="s">
        <v>60</v>
      </c>
      <c r="E137" s="10" t="s">
        <v>21</v>
      </c>
      <c r="F137" s="16">
        <v>10</v>
      </c>
      <c r="G137" s="12" t="s">
        <v>35</v>
      </c>
      <c r="H137" s="13">
        <v>39159</v>
      </c>
      <c r="I137" s="58">
        <v>35</v>
      </c>
      <c r="J137" s="14">
        <v>5</v>
      </c>
      <c r="K137" s="14">
        <v>12</v>
      </c>
      <c r="L137" s="14">
        <v>0</v>
      </c>
      <c r="M137" s="14">
        <v>3</v>
      </c>
      <c r="N137" s="14">
        <v>1</v>
      </c>
      <c r="O137" s="14">
        <v>4</v>
      </c>
      <c r="P137" s="14">
        <f t="shared" si="12"/>
        <v>25</v>
      </c>
      <c r="Q137" s="14">
        <f t="shared" si="13"/>
        <v>30.120481927710845</v>
      </c>
      <c r="R137" s="15">
        <f t="shared" si="14"/>
        <v>0.31645569620253167</v>
      </c>
    </row>
    <row r="138" spans="1:18" x14ac:dyDescent="0.25">
      <c r="A138" s="7">
        <v>135</v>
      </c>
      <c r="B138" s="17" t="s">
        <v>36</v>
      </c>
      <c r="C138" s="16">
        <v>14</v>
      </c>
      <c r="D138" s="19" t="s">
        <v>20</v>
      </c>
      <c r="E138" s="10" t="s">
        <v>21</v>
      </c>
      <c r="F138" s="16">
        <v>10</v>
      </c>
      <c r="G138" s="12" t="s">
        <v>22</v>
      </c>
      <c r="H138" s="13">
        <v>39409</v>
      </c>
      <c r="I138" s="62">
        <v>9</v>
      </c>
      <c r="J138" s="14">
        <v>5</v>
      </c>
      <c r="K138" s="14">
        <v>10.5</v>
      </c>
      <c r="L138" s="14">
        <v>4</v>
      </c>
      <c r="M138" s="14">
        <v>2</v>
      </c>
      <c r="N138" s="14">
        <v>1</v>
      </c>
      <c r="O138" s="14">
        <v>2</v>
      </c>
      <c r="P138" s="14">
        <f t="shared" si="12"/>
        <v>24.5</v>
      </c>
      <c r="Q138" s="14">
        <f t="shared" si="13"/>
        <v>29.518072289156628</v>
      </c>
      <c r="R138" s="15">
        <f t="shared" si="14"/>
        <v>0.310126582278481</v>
      </c>
    </row>
    <row r="139" spans="1:18" x14ac:dyDescent="0.25">
      <c r="A139" s="8">
        <v>136</v>
      </c>
      <c r="B139" s="17" t="s">
        <v>51</v>
      </c>
      <c r="C139" s="16">
        <v>28</v>
      </c>
      <c r="D139" s="19" t="s">
        <v>20</v>
      </c>
      <c r="E139" s="10" t="s">
        <v>21</v>
      </c>
      <c r="F139" s="16">
        <v>10</v>
      </c>
      <c r="G139" s="12" t="s">
        <v>35</v>
      </c>
      <c r="H139" s="13">
        <v>39109</v>
      </c>
      <c r="I139" s="63">
        <v>19</v>
      </c>
      <c r="J139" s="14">
        <v>6</v>
      </c>
      <c r="K139" s="14">
        <v>10.5</v>
      </c>
      <c r="L139" s="14">
        <v>0</v>
      </c>
      <c r="M139" s="14">
        <v>3</v>
      </c>
      <c r="N139" s="14">
        <v>0</v>
      </c>
      <c r="O139" s="14">
        <v>5</v>
      </c>
      <c r="P139" s="14">
        <f t="shared" si="12"/>
        <v>24.5</v>
      </c>
      <c r="Q139" s="14">
        <f t="shared" si="13"/>
        <v>29.518072289156628</v>
      </c>
      <c r="R139" s="15">
        <f t="shared" si="14"/>
        <v>0.310126582278481</v>
      </c>
    </row>
    <row r="140" spans="1:18" x14ac:dyDescent="0.25">
      <c r="A140" s="7">
        <v>137</v>
      </c>
      <c r="B140" s="17" t="s">
        <v>69</v>
      </c>
      <c r="C140" s="16">
        <v>44</v>
      </c>
      <c r="D140" s="18" t="s">
        <v>60</v>
      </c>
      <c r="E140" s="10" t="s">
        <v>21</v>
      </c>
      <c r="F140" s="11">
        <v>10</v>
      </c>
      <c r="G140" s="12" t="s">
        <v>22</v>
      </c>
      <c r="H140" s="13">
        <v>39195</v>
      </c>
      <c r="I140" s="43" t="s">
        <v>63</v>
      </c>
      <c r="J140" s="14">
        <v>5</v>
      </c>
      <c r="K140" s="14">
        <v>11.5</v>
      </c>
      <c r="L140" s="14">
        <v>4</v>
      </c>
      <c r="M140" s="14">
        <v>0</v>
      </c>
      <c r="N140" s="14">
        <v>2</v>
      </c>
      <c r="O140" s="14">
        <v>2</v>
      </c>
      <c r="P140" s="14">
        <f t="shared" si="12"/>
        <v>24.5</v>
      </c>
      <c r="Q140" s="14">
        <f t="shared" si="13"/>
        <v>29.518072289156628</v>
      </c>
      <c r="R140" s="15">
        <f t="shared" si="14"/>
        <v>0.310126582278481</v>
      </c>
    </row>
    <row r="141" spans="1:18" x14ac:dyDescent="0.25">
      <c r="A141" s="8">
        <v>138</v>
      </c>
      <c r="B141" s="17" t="s">
        <v>71</v>
      </c>
      <c r="C141" s="16">
        <v>46</v>
      </c>
      <c r="D141" s="18" t="s">
        <v>60</v>
      </c>
      <c r="E141" s="10" t="s">
        <v>21</v>
      </c>
      <c r="F141" s="11">
        <v>10</v>
      </c>
      <c r="G141" s="12" t="s">
        <v>22</v>
      </c>
      <c r="H141" s="13">
        <v>39328</v>
      </c>
      <c r="I141" s="43" t="s">
        <v>63</v>
      </c>
      <c r="J141" s="14">
        <v>3</v>
      </c>
      <c r="K141" s="14">
        <v>11.5</v>
      </c>
      <c r="L141" s="14">
        <v>4</v>
      </c>
      <c r="M141" s="14">
        <v>2</v>
      </c>
      <c r="N141" s="14">
        <v>0</v>
      </c>
      <c r="O141" s="14">
        <v>4</v>
      </c>
      <c r="P141" s="14">
        <f t="shared" si="12"/>
        <v>24.5</v>
      </c>
      <c r="Q141" s="14">
        <f t="shared" si="13"/>
        <v>29.518072289156628</v>
      </c>
      <c r="R141" s="15">
        <f t="shared" si="14"/>
        <v>0.310126582278481</v>
      </c>
    </row>
    <row r="142" spans="1:18" x14ac:dyDescent="0.25">
      <c r="A142" s="7">
        <v>139</v>
      </c>
      <c r="B142" s="17" t="s">
        <v>93</v>
      </c>
      <c r="C142" s="16">
        <v>68</v>
      </c>
      <c r="D142" s="18" t="s">
        <v>60</v>
      </c>
      <c r="E142" s="10" t="s">
        <v>21</v>
      </c>
      <c r="F142" s="16">
        <v>10</v>
      </c>
      <c r="G142" s="12" t="s">
        <v>22</v>
      </c>
      <c r="H142" s="13">
        <v>39234</v>
      </c>
      <c r="I142" s="43" t="s">
        <v>63</v>
      </c>
      <c r="J142" s="14">
        <v>7</v>
      </c>
      <c r="K142" s="14">
        <v>4.5</v>
      </c>
      <c r="L142" s="14">
        <v>5</v>
      </c>
      <c r="M142" s="14">
        <v>2</v>
      </c>
      <c r="N142" s="14">
        <v>0</v>
      </c>
      <c r="O142" s="14">
        <v>6</v>
      </c>
      <c r="P142" s="14">
        <f t="shared" si="12"/>
        <v>24.5</v>
      </c>
      <c r="Q142" s="14">
        <f t="shared" si="13"/>
        <v>29.518072289156628</v>
      </c>
      <c r="R142" s="15">
        <f t="shared" si="14"/>
        <v>0.310126582278481</v>
      </c>
    </row>
    <row r="143" spans="1:18" x14ac:dyDescent="0.25">
      <c r="A143" s="8">
        <v>140</v>
      </c>
      <c r="B143" s="17" t="s">
        <v>137</v>
      </c>
      <c r="C143" s="16">
        <v>110</v>
      </c>
      <c r="D143" s="18" t="s">
        <v>60</v>
      </c>
      <c r="E143" s="10" t="s">
        <v>21</v>
      </c>
      <c r="F143" s="16">
        <v>10</v>
      </c>
      <c r="G143" s="12" t="s">
        <v>22</v>
      </c>
      <c r="H143" s="13">
        <v>39128</v>
      </c>
      <c r="I143" s="64">
        <v>62</v>
      </c>
      <c r="J143" s="14">
        <v>9</v>
      </c>
      <c r="K143" s="14">
        <v>11.5</v>
      </c>
      <c r="L143" s="14">
        <v>1</v>
      </c>
      <c r="M143" s="14">
        <v>2</v>
      </c>
      <c r="N143" s="14">
        <v>0</v>
      </c>
      <c r="O143" s="14">
        <v>1</v>
      </c>
      <c r="P143" s="14">
        <f t="shared" si="12"/>
        <v>24.5</v>
      </c>
      <c r="Q143" s="14">
        <f t="shared" si="13"/>
        <v>29.518072289156628</v>
      </c>
      <c r="R143" s="15">
        <f t="shared" si="14"/>
        <v>0.310126582278481</v>
      </c>
    </row>
    <row r="144" spans="1:18" x14ac:dyDescent="0.25">
      <c r="A144" s="7">
        <v>141</v>
      </c>
      <c r="B144" s="17" t="s">
        <v>144</v>
      </c>
      <c r="C144" s="16">
        <v>117</v>
      </c>
      <c r="D144" s="18" t="s">
        <v>60</v>
      </c>
      <c r="E144" s="10" t="s">
        <v>21</v>
      </c>
      <c r="F144" s="16">
        <v>10</v>
      </c>
      <c r="G144" s="12" t="s">
        <v>22</v>
      </c>
      <c r="H144" s="13">
        <v>39430</v>
      </c>
      <c r="I144" s="41">
        <v>93</v>
      </c>
      <c r="J144" s="14">
        <v>5</v>
      </c>
      <c r="K144" s="14">
        <v>10.5</v>
      </c>
      <c r="L144" s="14">
        <v>5</v>
      </c>
      <c r="M144" s="14">
        <v>2</v>
      </c>
      <c r="N144" s="14">
        <v>1</v>
      </c>
      <c r="O144" s="14">
        <v>1</v>
      </c>
      <c r="P144" s="14">
        <f t="shared" si="12"/>
        <v>24.5</v>
      </c>
      <c r="Q144" s="14">
        <f t="shared" si="13"/>
        <v>29.518072289156628</v>
      </c>
      <c r="R144" s="15">
        <f t="shared" si="14"/>
        <v>0.310126582278481</v>
      </c>
    </row>
    <row r="145" spans="1:18" x14ac:dyDescent="0.25">
      <c r="A145" s="8">
        <v>142</v>
      </c>
      <c r="B145" s="17" t="s">
        <v>196</v>
      </c>
      <c r="C145" s="16">
        <v>169</v>
      </c>
      <c r="D145" s="18" t="s">
        <v>60</v>
      </c>
      <c r="E145" s="10" t="s">
        <v>21</v>
      </c>
      <c r="F145" s="16">
        <v>10</v>
      </c>
      <c r="G145" s="12" t="s">
        <v>22</v>
      </c>
      <c r="H145" s="13">
        <v>39369</v>
      </c>
      <c r="I145" s="53">
        <v>79</v>
      </c>
      <c r="J145" s="14">
        <v>10</v>
      </c>
      <c r="K145" s="14">
        <v>9.5</v>
      </c>
      <c r="L145" s="14">
        <v>0</v>
      </c>
      <c r="M145" s="14">
        <v>4</v>
      </c>
      <c r="N145" s="14">
        <v>1</v>
      </c>
      <c r="O145" s="14">
        <v>0</v>
      </c>
      <c r="P145" s="14">
        <f t="shared" si="12"/>
        <v>24.5</v>
      </c>
      <c r="Q145" s="14">
        <f t="shared" si="13"/>
        <v>29.518072289156628</v>
      </c>
      <c r="R145" s="15">
        <f t="shared" si="14"/>
        <v>0.310126582278481</v>
      </c>
    </row>
    <row r="146" spans="1:18" x14ac:dyDescent="0.25">
      <c r="A146" s="7">
        <v>143</v>
      </c>
      <c r="B146" s="17" t="s">
        <v>211</v>
      </c>
      <c r="C146" s="16">
        <v>184</v>
      </c>
      <c r="D146" s="18" t="s">
        <v>60</v>
      </c>
      <c r="E146" s="10" t="s">
        <v>21</v>
      </c>
      <c r="F146" s="11">
        <v>10</v>
      </c>
      <c r="G146" s="12" t="s">
        <v>22</v>
      </c>
      <c r="H146" s="13">
        <v>39434</v>
      </c>
      <c r="I146" s="43">
        <v>31</v>
      </c>
      <c r="J146" s="14">
        <v>6</v>
      </c>
      <c r="K146" s="14">
        <v>9.5</v>
      </c>
      <c r="L146" s="14">
        <v>4</v>
      </c>
      <c r="M146" s="14">
        <v>2</v>
      </c>
      <c r="N146" s="14">
        <v>1</v>
      </c>
      <c r="O146" s="14">
        <v>2</v>
      </c>
      <c r="P146" s="14">
        <f t="shared" si="12"/>
        <v>24.5</v>
      </c>
      <c r="Q146" s="14">
        <f t="shared" si="13"/>
        <v>29.518072289156628</v>
      </c>
      <c r="R146" s="15">
        <f t="shared" si="14"/>
        <v>0.310126582278481</v>
      </c>
    </row>
    <row r="147" spans="1:18" x14ac:dyDescent="0.25">
      <c r="A147" s="8">
        <v>144</v>
      </c>
      <c r="B147" s="17" t="s">
        <v>151</v>
      </c>
      <c r="C147" s="16">
        <v>125</v>
      </c>
      <c r="D147" s="18" t="s">
        <v>60</v>
      </c>
      <c r="E147" s="10" t="s">
        <v>21</v>
      </c>
      <c r="F147" s="11">
        <v>10</v>
      </c>
      <c r="G147" s="12" t="s">
        <v>35</v>
      </c>
      <c r="H147" s="13">
        <v>39152</v>
      </c>
      <c r="I147" s="51">
        <v>66</v>
      </c>
      <c r="J147" s="14">
        <v>6</v>
      </c>
      <c r="K147" s="14">
        <v>12</v>
      </c>
      <c r="L147" s="14">
        <v>3</v>
      </c>
      <c r="M147" s="14">
        <v>1</v>
      </c>
      <c r="N147" s="14">
        <v>0</v>
      </c>
      <c r="O147" s="14">
        <v>2</v>
      </c>
      <c r="P147" s="14">
        <f t="shared" si="12"/>
        <v>24</v>
      </c>
      <c r="Q147" s="14">
        <f t="shared" si="13"/>
        <v>28.915662650602407</v>
      </c>
      <c r="R147" s="15">
        <f t="shared" si="14"/>
        <v>0.30379746835443039</v>
      </c>
    </row>
    <row r="148" spans="1:18" x14ac:dyDescent="0.25">
      <c r="A148" s="7">
        <v>145</v>
      </c>
      <c r="B148" s="17" t="s">
        <v>160</v>
      </c>
      <c r="C148" s="16">
        <v>134</v>
      </c>
      <c r="D148" s="18" t="s">
        <v>60</v>
      </c>
      <c r="E148" s="10" t="s">
        <v>21</v>
      </c>
      <c r="F148" s="11">
        <v>10</v>
      </c>
      <c r="G148" s="12" t="s">
        <v>22</v>
      </c>
      <c r="H148" s="13">
        <v>39113</v>
      </c>
      <c r="I148" s="43">
        <v>40</v>
      </c>
      <c r="J148" s="14">
        <v>8</v>
      </c>
      <c r="K148" s="14">
        <v>13</v>
      </c>
      <c r="L148" s="14">
        <v>0</v>
      </c>
      <c r="M148" s="14">
        <v>2</v>
      </c>
      <c r="N148" s="14">
        <v>1</v>
      </c>
      <c r="O148" s="14">
        <v>0</v>
      </c>
      <c r="P148" s="14">
        <f t="shared" si="12"/>
        <v>24</v>
      </c>
      <c r="Q148" s="14">
        <f t="shared" si="13"/>
        <v>28.915662650602407</v>
      </c>
      <c r="R148" s="15">
        <f t="shared" si="14"/>
        <v>0.30379746835443039</v>
      </c>
    </row>
    <row r="149" spans="1:18" x14ac:dyDescent="0.25">
      <c r="A149" s="8">
        <v>146</v>
      </c>
      <c r="B149" s="17" t="s">
        <v>178</v>
      </c>
      <c r="C149" s="16">
        <v>152</v>
      </c>
      <c r="D149" s="18" t="s">
        <v>60</v>
      </c>
      <c r="E149" s="10" t="s">
        <v>21</v>
      </c>
      <c r="F149" s="11">
        <v>10</v>
      </c>
      <c r="G149" s="12" t="s">
        <v>22</v>
      </c>
      <c r="H149" s="13">
        <v>39255</v>
      </c>
      <c r="I149" s="51">
        <v>40</v>
      </c>
      <c r="J149" s="14">
        <v>3</v>
      </c>
      <c r="K149" s="14">
        <v>12</v>
      </c>
      <c r="L149" s="14">
        <v>3</v>
      </c>
      <c r="M149" s="14">
        <v>3</v>
      </c>
      <c r="N149" s="14">
        <v>2</v>
      </c>
      <c r="O149" s="14">
        <v>1</v>
      </c>
      <c r="P149" s="14">
        <f t="shared" si="12"/>
        <v>24</v>
      </c>
      <c r="Q149" s="14">
        <f t="shared" si="13"/>
        <v>28.915662650602407</v>
      </c>
      <c r="R149" s="15">
        <f t="shared" si="14"/>
        <v>0.30379746835443039</v>
      </c>
    </row>
    <row r="150" spans="1:18" x14ac:dyDescent="0.25">
      <c r="A150" s="7">
        <v>147</v>
      </c>
      <c r="B150" s="17" t="s">
        <v>203</v>
      </c>
      <c r="C150" s="16">
        <v>176</v>
      </c>
      <c r="D150" s="18" t="s">
        <v>60</v>
      </c>
      <c r="E150" s="10" t="s">
        <v>21</v>
      </c>
      <c r="F150" s="11">
        <v>10</v>
      </c>
      <c r="G150" s="12" t="s">
        <v>35</v>
      </c>
      <c r="H150" s="13">
        <v>39141</v>
      </c>
      <c r="I150" s="43">
        <v>35</v>
      </c>
      <c r="J150" s="14">
        <v>4</v>
      </c>
      <c r="K150" s="14">
        <v>14</v>
      </c>
      <c r="L150" s="14">
        <v>3</v>
      </c>
      <c r="M150" s="14">
        <v>1</v>
      </c>
      <c r="N150" s="14">
        <v>0</v>
      </c>
      <c r="O150" s="14">
        <v>2</v>
      </c>
      <c r="P150" s="14">
        <f t="shared" si="12"/>
        <v>24</v>
      </c>
      <c r="Q150" s="14">
        <f t="shared" si="13"/>
        <v>28.915662650602407</v>
      </c>
      <c r="R150" s="15">
        <f t="shared" si="14"/>
        <v>0.30379746835443039</v>
      </c>
    </row>
    <row r="151" spans="1:18" x14ac:dyDescent="0.25">
      <c r="A151" s="8">
        <v>148</v>
      </c>
      <c r="B151" s="17" t="s">
        <v>23</v>
      </c>
      <c r="C151" s="16">
        <v>2</v>
      </c>
      <c r="D151" s="19" t="s">
        <v>20</v>
      </c>
      <c r="E151" s="10" t="s">
        <v>21</v>
      </c>
      <c r="F151" s="11">
        <v>10</v>
      </c>
      <c r="G151" s="12" t="s">
        <v>22</v>
      </c>
      <c r="H151" s="13">
        <v>39378</v>
      </c>
      <c r="I151" s="38">
        <v>9</v>
      </c>
      <c r="J151" s="14">
        <v>5</v>
      </c>
      <c r="K151" s="14">
        <v>12.5</v>
      </c>
      <c r="L151" s="14">
        <v>2</v>
      </c>
      <c r="M151" s="14">
        <v>1</v>
      </c>
      <c r="N151" s="14">
        <v>2</v>
      </c>
      <c r="O151" s="14">
        <v>1</v>
      </c>
      <c r="P151" s="14">
        <f t="shared" si="12"/>
        <v>23.5</v>
      </c>
      <c r="Q151" s="14">
        <f t="shared" si="13"/>
        <v>28.313253012048197</v>
      </c>
      <c r="R151" s="15">
        <f t="shared" si="14"/>
        <v>0.29746835443037972</v>
      </c>
    </row>
    <row r="152" spans="1:18" x14ac:dyDescent="0.25">
      <c r="A152" s="7">
        <v>149</v>
      </c>
      <c r="B152" s="17" t="s">
        <v>76</v>
      </c>
      <c r="C152" s="16">
        <v>51</v>
      </c>
      <c r="D152" s="18" t="s">
        <v>60</v>
      </c>
      <c r="E152" s="10" t="s">
        <v>21</v>
      </c>
      <c r="F152" s="16">
        <v>10</v>
      </c>
      <c r="G152" s="12" t="s">
        <v>22</v>
      </c>
      <c r="H152" s="13">
        <v>39059</v>
      </c>
      <c r="I152" s="43">
        <v>67</v>
      </c>
      <c r="J152" s="14">
        <v>8</v>
      </c>
      <c r="K152" s="14">
        <v>10.5</v>
      </c>
      <c r="L152" s="14">
        <v>2</v>
      </c>
      <c r="M152" s="14">
        <v>1</v>
      </c>
      <c r="N152" s="14">
        <v>0</v>
      </c>
      <c r="O152" s="14">
        <v>2</v>
      </c>
      <c r="P152" s="14">
        <f t="shared" si="12"/>
        <v>23.5</v>
      </c>
      <c r="Q152" s="14">
        <f t="shared" si="13"/>
        <v>28.313253012048197</v>
      </c>
      <c r="R152" s="15">
        <f t="shared" si="14"/>
        <v>0.29746835443037972</v>
      </c>
    </row>
    <row r="153" spans="1:18" x14ac:dyDescent="0.25">
      <c r="A153" s="8">
        <v>150</v>
      </c>
      <c r="B153" s="17" t="s">
        <v>80</v>
      </c>
      <c r="C153" s="16">
        <v>55</v>
      </c>
      <c r="D153" s="18" t="s">
        <v>60</v>
      </c>
      <c r="E153" s="10" t="s">
        <v>21</v>
      </c>
      <c r="F153" s="16">
        <v>10</v>
      </c>
      <c r="G153" s="12" t="s">
        <v>22</v>
      </c>
      <c r="H153" s="13">
        <v>39379</v>
      </c>
      <c r="I153" s="43" t="s">
        <v>63</v>
      </c>
      <c r="J153" s="14">
        <v>7</v>
      </c>
      <c r="K153" s="14">
        <v>4.5</v>
      </c>
      <c r="L153" s="14">
        <v>7</v>
      </c>
      <c r="M153" s="14">
        <v>2</v>
      </c>
      <c r="N153" s="14">
        <v>1</v>
      </c>
      <c r="O153" s="14">
        <v>2</v>
      </c>
      <c r="P153" s="14">
        <f t="shared" si="12"/>
        <v>23.5</v>
      </c>
      <c r="Q153" s="14">
        <f t="shared" si="13"/>
        <v>28.313253012048197</v>
      </c>
      <c r="R153" s="15">
        <f t="shared" si="14"/>
        <v>0.29746835443037972</v>
      </c>
    </row>
    <row r="154" spans="1:18" x14ac:dyDescent="0.25">
      <c r="A154" s="7">
        <v>151</v>
      </c>
      <c r="B154" s="17" t="s">
        <v>115</v>
      </c>
      <c r="C154" s="16">
        <v>89</v>
      </c>
      <c r="D154" s="18" t="s">
        <v>60</v>
      </c>
      <c r="E154" s="10" t="s">
        <v>21</v>
      </c>
      <c r="F154" s="16">
        <v>10</v>
      </c>
      <c r="G154" s="12" t="s">
        <v>22</v>
      </c>
      <c r="H154" s="13">
        <v>39155</v>
      </c>
      <c r="I154" s="42" t="s">
        <v>116</v>
      </c>
      <c r="J154" s="14">
        <v>10</v>
      </c>
      <c r="K154" s="14">
        <v>4.5</v>
      </c>
      <c r="L154" s="14">
        <v>3</v>
      </c>
      <c r="M154" s="14">
        <v>1</v>
      </c>
      <c r="N154" s="14">
        <v>2</v>
      </c>
      <c r="O154" s="14">
        <v>3</v>
      </c>
      <c r="P154" s="14">
        <f t="shared" si="12"/>
        <v>23.5</v>
      </c>
      <c r="Q154" s="14">
        <f t="shared" si="13"/>
        <v>28.313253012048197</v>
      </c>
      <c r="R154" s="15">
        <f t="shared" si="14"/>
        <v>0.29746835443037972</v>
      </c>
    </row>
    <row r="155" spans="1:18" x14ac:dyDescent="0.25">
      <c r="A155" s="8">
        <v>152</v>
      </c>
      <c r="B155" s="17" t="s">
        <v>123</v>
      </c>
      <c r="C155" s="16">
        <v>96</v>
      </c>
      <c r="D155" s="18" t="s">
        <v>60</v>
      </c>
      <c r="E155" s="10" t="s">
        <v>21</v>
      </c>
      <c r="F155" s="16">
        <v>10</v>
      </c>
      <c r="G155" s="12" t="s">
        <v>22</v>
      </c>
      <c r="H155" s="13">
        <v>39365</v>
      </c>
      <c r="I155" s="40">
        <v>84</v>
      </c>
      <c r="J155" s="14">
        <v>7</v>
      </c>
      <c r="K155" s="14">
        <v>10.5</v>
      </c>
      <c r="L155" s="14">
        <v>1</v>
      </c>
      <c r="M155" s="14">
        <v>3</v>
      </c>
      <c r="N155" s="14">
        <v>0</v>
      </c>
      <c r="O155" s="14">
        <v>2</v>
      </c>
      <c r="P155" s="14">
        <f t="shared" si="12"/>
        <v>23.5</v>
      </c>
      <c r="Q155" s="14">
        <f t="shared" si="13"/>
        <v>28.313253012048197</v>
      </c>
      <c r="R155" s="15">
        <f t="shared" si="14"/>
        <v>0.29746835443037972</v>
      </c>
    </row>
    <row r="156" spans="1:18" x14ac:dyDescent="0.25">
      <c r="A156" s="7">
        <v>153</v>
      </c>
      <c r="B156" s="17" t="s">
        <v>213</v>
      </c>
      <c r="C156" s="16">
        <v>186</v>
      </c>
      <c r="D156" s="18" t="s">
        <v>60</v>
      </c>
      <c r="E156" s="10" t="s">
        <v>21</v>
      </c>
      <c r="F156" s="16">
        <v>10</v>
      </c>
      <c r="G156" s="12" t="s">
        <v>22</v>
      </c>
      <c r="H156" s="13">
        <v>39238</v>
      </c>
      <c r="I156" s="40">
        <v>79</v>
      </c>
      <c r="J156" s="14">
        <v>7</v>
      </c>
      <c r="K156" s="14">
        <v>9.5</v>
      </c>
      <c r="L156" s="14">
        <v>6</v>
      </c>
      <c r="M156" s="14">
        <v>1</v>
      </c>
      <c r="N156" s="14">
        <v>0</v>
      </c>
      <c r="O156" s="14">
        <v>0</v>
      </c>
      <c r="P156" s="14">
        <f t="shared" si="12"/>
        <v>23.5</v>
      </c>
      <c r="Q156" s="14">
        <f t="shared" si="13"/>
        <v>28.313253012048197</v>
      </c>
      <c r="R156" s="15">
        <f t="shared" si="14"/>
        <v>0.29746835443037972</v>
      </c>
    </row>
    <row r="157" spans="1:18" x14ac:dyDescent="0.25">
      <c r="A157" s="8">
        <v>154</v>
      </c>
      <c r="B157" s="17" t="s">
        <v>149</v>
      </c>
      <c r="C157" s="16">
        <v>122</v>
      </c>
      <c r="D157" s="18" t="s">
        <v>60</v>
      </c>
      <c r="E157" s="10" t="s">
        <v>21</v>
      </c>
      <c r="F157" s="11">
        <v>10</v>
      </c>
      <c r="G157" s="12" t="s">
        <v>22</v>
      </c>
      <c r="H157" s="13">
        <v>39270</v>
      </c>
      <c r="I157" s="51">
        <v>70</v>
      </c>
      <c r="J157" s="14">
        <v>7</v>
      </c>
      <c r="K157" s="14">
        <v>5</v>
      </c>
      <c r="L157" s="14">
        <v>4</v>
      </c>
      <c r="M157" s="14">
        <v>5</v>
      </c>
      <c r="N157" s="14">
        <v>0</v>
      </c>
      <c r="O157" s="14">
        <v>2</v>
      </c>
      <c r="P157" s="14">
        <f t="shared" si="12"/>
        <v>23</v>
      </c>
      <c r="Q157" s="14">
        <f t="shared" si="13"/>
        <v>27.710843373493976</v>
      </c>
      <c r="R157" s="15">
        <f t="shared" si="14"/>
        <v>0.29113924050632911</v>
      </c>
    </row>
    <row r="158" spans="1:18" x14ac:dyDescent="0.25">
      <c r="A158" s="7">
        <v>155</v>
      </c>
      <c r="B158" s="17" t="s">
        <v>166</v>
      </c>
      <c r="C158" s="16">
        <v>140</v>
      </c>
      <c r="D158" s="18" t="s">
        <v>60</v>
      </c>
      <c r="E158" s="10" t="s">
        <v>21</v>
      </c>
      <c r="F158" s="11">
        <v>10</v>
      </c>
      <c r="G158" s="12" t="s">
        <v>22</v>
      </c>
      <c r="H158" s="13">
        <v>39212</v>
      </c>
      <c r="I158" s="51">
        <v>41</v>
      </c>
      <c r="J158" s="14">
        <v>6</v>
      </c>
      <c r="K158" s="14">
        <v>9</v>
      </c>
      <c r="L158" s="14">
        <v>3</v>
      </c>
      <c r="M158" s="14">
        <v>3</v>
      </c>
      <c r="N158" s="14">
        <v>1</v>
      </c>
      <c r="O158" s="14">
        <v>1</v>
      </c>
      <c r="P158" s="14">
        <f t="shared" si="12"/>
        <v>23</v>
      </c>
      <c r="Q158" s="14">
        <f t="shared" si="13"/>
        <v>27.710843373493976</v>
      </c>
      <c r="R158" s="15">
        <f t="shared" si="14"/>
        <v>0.29113924050632911</v>
      </c>
    </row>
    <row r="159" spans="1:18" x14ac:dyDescent="0.25">
      <c r="A159" s="8">
        <v>156</v>
      </c>
      <c r="B159" s="17" t="s">
        <v>120</v>
      </c>
      <c r="C159" s="16">
        <v>93</v>
      </c>
      <c r="D159" s="18" t="s">
        <v>60</v>
      </c>
      <c r="E159" s="10" t="s">
        <v>21</v>
      </c>
      <c r="F159" s="11">
        <v>10</v>
      </c>
      <c r="G159" s="12" t="s">
        <v>22</v>
      </c>
      <c r="H159" s="13">
        <v>39142</v>
      </c>
      <c r="I159" s="65">
        <v>93</v>
      </c>
      <c r="J159" s="14">
        <v>8</v>
      </c>
      <c r="K159" s="14">
        <v>2.5</v>
      </c>
      <c r="L159" s="14">
        <v>5</v>
      </c>
      <c r="M159" s="14">
        <v>3</v>
      </c>
      <c r="N159" s="14">
        <v>3</v>
      </c>
      <c r="O159" s="14">
        <v>1</v>
      </c>
      <c r="P159" s="14">
        <f t="shared" si="12"/>
        <v>22.5</v>
      </c>
      <c r="Q159" s="14">
        <f t="shared" si="13"/>
        <v>27.108433734939759</v>
      </c>
      <c r="R159" s="15">
        <f t="shared" si="14"/>
        <v>0.2848101265822785</v>
      </c>
    </row>
    <row r="160" spans="1:18" x14ac:dyDescent="0.25">
      <c r="A160" s="7">
        <v>157</v>
      </c>
      <c r="B160" s="17" t="s">
        <v>50</v>
      </c>
      <c r="C160" s="16">
        <v>27</v>
      </c>
      <c r="D160" s="19" t="s">
        <v>20</v>
      </c>
      <c r="E160" s="10" t="s">
        <v>21</v>
      </c>
      <c r="F160" s="16">
        <v>10</v>
      </c>
      <c r="G160" s="12" t="s">
        <v>22</v>
      </c>
      <c r="H160" s="13">
        <v>39364</v>
      </c>
      <c r="I160" s="51">
        <v>10</v>
      </c>
      <c r="J160" s="14">
        <v>8</v>
      </c>
      <c r="K160" s="14">
        <v>5</v>
      </c>
      <c r="L160" s="14">
        <v>2</v>
      </c>
      <c r="M160" s="14">
        <v>2</v>
      </c>
      <c r="N160" s="14">
        <v>1</v>
      </c>
      <c r="O160" s="14">
        <v>4</v>
      </c>
      <c r="P160" s="14">
        <f t="shared" si="12"/>
        <v>22</v>
      </c>
      <c r="Q160" s="14">
        <f t="shared" si="13"/>
        <v>26.506024096385545</v>
      </c>
      <c r="R160" s="15">
        <f t="shared" si="14"/>
        <v>0.27848101265822783</v>
      </c>
    </row>
    <row r="161" spans="1:18" x14ac:dyDescent="0.25">
      <c r="A161" s="8">
        <v>158</v>
      </c>
      <c r="B161" s="17" t="s">
        <v>86</v>
      </c>
      <c r="C161" s="16">
        <v>61</v>
      </c>
      <c r="D161" s="18" t="s">
        <v>60</v>
      </c>
      <c r="E161" s="10" t="s">
        <v>21</v>
      </c>
      <c r="F161" s="16">
        <v>10</v>
      </c>
      <c r="G161" s="12" t="s">
        <v>22</v>
      </c>
      <c r="H161" s="13">
        <v>39210</v>
      </c>
      <c r="I161" s="51">
        <v>58</v>
      </c>
      <c r="J161" s="14">
        <v>6</v>
      </c>
      <c r="K161" s="14">
        <v>9.5</v>
      </c>
      <c r="L161" s="14">
        <v>3</v>
      </c>
      <c r="M161" s="14">
        <v>1</v>
      </c>
      <c r="N161" s="14">
        <v>1</v>
      </c>
      <c r="O161" s="14">
        <v>1</v>
      </c>
      <c r="P161" s="14">
        <f t="shared" si="12"/>
        <v>21.5</v>
      </c>
      <c r="Q161" s="14">
        <f t="shared" si="13"/>
        <v>25.903614457831324</v>
      </c>
      <c r="R161" s="15">
        <f t="shared" si="14"/>
        <v>0.27215189873417722</v>
      </c>
    </row>
    <row r="162" spans="1:18" x14ac:dyDescent="0.25">
      <c r="A162" s="7">
        <v>159</v>
      </c>
      <c r="B162" s="17" t="s">
        <v>111</v>
      </c>
      <c r="C162" s="16">
        <v>85</v>
      </c>
      <c r="D162" s="18" t="s">
        <v>60</v>
      </c>
      <c r="E162" s="10" t="s">
        <v>21</v>
      </c>
      <c r="F162" s="16">
        <v>10</v>
      </c>
      <c r="G162" s="12" t="s">
        <v>22</v>
      </c>
      <c r="H162" s="13">
        <v>39138</v>
      </c>
      <c r="I162" s="53">
        <v>84</v>
      </c>
      <c r="J162" s="14">
        <v>3</v>
      </c>
      <c r="K162" s="14">
        <v>12.5</v>
      </c>
      <c r="L162" s="14">
        <v>1</v>
      </c>
      <c r="M162" s="14">
        <v>1</v>
      </c>
      <c r="N162" s="14">
        <v>2</v>
      </c>
      <c r="O162" s="14">
        <v>2</v>
      </c>
      <c r="P162" s="14">
        <f t="shared" si="12"/>
        <v>21.5</v>
      </c>
      <c r="Q162" s="14">
        <f t="shared" si="13"/>
        <v>25.903614457831324</v>
      </c>
      <c r="R162" s="15">
        <f t="shared" si="14"/>
        <v>0.27215189873417722</v>
      </c>
    </row>
    <row r="163" spans="1:18" x14ac:dyDescent="0.25">
      <c r="A163" s="8">
        <v>160</v>
      </c>
      <c r="B163" s="17" t="s">
        <v>175</v>
      </c>
      <c r="C163" s="16">
        <v>149</v>
      </c>
      <c r="D163" s="18" t="s">
        <v>60</v>
      </c>
      <c r="E163" s="10" t="s">
        <v>21</v>
      </c>
      <c r="F163" s="16">
        <v>10</v>
      </c>
      <c r="G163" s="12" t="s">
        <v>22</v>
      </c>
      <c r="H163" s="13">
        <v>39241</v>
      </c>
      <c r="I163" s="45">
        <v>70</v>
      </c>
      <c r="J163" s="14">
        <v>7</v>
      </c>
      <c r="K163" s="14">
        <v>4.5</v>
      </c>
      <c r="L163" s="14">
        <v>5</v>
      </c>
      <c r="M163" s="14">
        <v>3</v>
      </c>
      <c r="N163" s="14">
        <v>1</v>
      </c>
      <c r="O163" s="14">
        <v>1</v>
      </c>
      <c r="P163" s="14">
        <f t="shared" si="12"/>
        <v>21.5</v>
      </c>
      <c r="Q163" s="14">
        <f t="shared" si="13"/>
        <v>25.903614457831324</v>
      </c>
      <c r="R163" s="15">
        <f t="shared" si="14"/>
        <v>0.27215189873417722</v>
      </c>
    </row>
    <row r="164" spans="1:18" x14ac:dyDescent="0.25">
      <c r="A164" s="7">
        <v>161</v>
      </c>
      <c r="B164" s="17" t="s">
        <v>62</v>
      </c>
      <c r="C164" s="16">
        <v>38</v>
      </c>
      <c r="D164" s="18" t="s">
        <v>60</v>
      </c>
      <c r="E164" s="10" t="s">
        <v>21</v>
      </c>
      <c r="F164" s="16">
        <v>10</v>
      </c>
      <c r="G164" s="12" t="s">
        <v>22</v>
      </c>
      <c r="H164" s="13">
        <v>39099</v>
      </c>
      <c r="I164" s="45" t="s">
        <v>63</v>
      </c>
      <c r="J164" s="14">
        <v>4</v>
      </c>
      <c r="K164" s="14">
        <v>9.5</v>
      </c>
      <c r="L164" s="14">
        <v>4</v>
      </c>
      <c r="M164" s="14">
        <v>1</v>
      </c>
      <c r="N164" s="14">
        <v>2</v>
      </c>
      <c r="O164" s="14">
        <v>0</v>
      </c>
      <c r="P164" s="14">
        <f t="shared" ref="P164:P180" si="15">SUM(J164:O164)</f>
        <v>20.5</v>
      </c>
      <c r="Q164" s="14">
        <f t="shared" ref="Q164:Q180" si="16">P164/83*100</f>
        <v>24.69879518072289</v>
      </c>
      <c r="R164" s="15">
        <f t="shared" ref="R164:R180" si="17">P164/79</f>
        <v>0.25949367088607594</v>
      </c>
    </row>
    <row r="165" spans="1:18" x14ac:dyDescent="0.25">
      <c r="A165" s="8">
        <v>162</v>
      </c>
      <c r="B165" s="17" t="s">
        <v>141</v>
      </c>
      <c r="C165" s="16">
        <v>114</v>
      </c>
      <c r="D165" s="18" t="s">
        <v>60</v>
      </c>
      <c r="E165" s="10" t="s">
        <v>21</v>
      </c>
      <c r="F165" s="16">
        <v>10</v>
      </c>
      <c r="G165" s="12" t="s">
        <v>35</v>
      </c>
      <c r="H165" s="13">
        <v>39076</v>
      </c>
      <c r="I165" s="55" t="s">
        <v>116</v>
      </c>
      <c r="J165" s="14">
        <v>4</v>
      </c>
      <c r="K165" s="14">
        <v>8.5</v>
      </c>
      <c r="L165" s="14">
        <v>4</v>
      </c>
      <c r="M165" s="14">
        <v>1</v>
      </c>
      <c r="N165" s="14">
        <v>3</v>
      </c>
      <c r="O165" s="14">
        <v>0</v>
      </c>
      <c r="P165" s="14">
        <f t="shared" si="15"/>
        <v>20.5</v>
      </c>
      <c r="Q165" s="14">
        <f t="shared" si="16"/>
        <v>24.69879518072289</v>
      </c>
      <c r="R165" s="15">
        <f t="shared" si="17"/>
        <v>0.25949367088607594</v>
      </c>
    </row>
    <row r="166" spans="1:18" x14ac:dyDescent="0.25">
      <c r="A166" s="7">
        <v>163</v>
      </c>
      <c r="B166" s="17" t="s">
        <v>157</v>
      </c>
      <c r="C166" s="16">
        <v>131</v>
      </c>
      <c r="D166" s="18" t="s">
        <v>60</v>
      </c>
      <c r="E166" s="10" t="s">
        <v>21</v>
      </c>
      <c r="F166" s="16">
        <v>10</v>
      </c>
      <c r="G166" s="12" t="s">
        <v>22</v>
      </c>
      <c r="H166" s="13">
        <v>39350</v>
      </c>
      <c r="I166" s="45">
        <v>41</v>
      </c>
      <c r="J166" s="14">
        <v>5</v>
      </c>
      <c r="K166" s="14">
        <v>10.5</v>
      </c>
      <c r="L166" s="14">
        <v>0</v>
      </c>
      <c r="M166" s="14">
        <v>1</v>
      </c>
      <c r="N166" s="14">
        <v>2</v>
      </c>
      <c r="O166" s="14">
        <v>2</v>
      </c>
      <c r="P166" s="14">
        <f t="shared" si="15"/>
        <v>20.5</v>
      </c>
      <c r="Q166" s="14">
        <f t="shared" si="16"/>
        <v>24.69879518072289</v>
      </c>
      <c r="R166" s="15">
        <f t="shared" si="17"/>
        <v>0.25949367088607594</v>
      </c>
    </row>
    <row r="167" spans="1:18" x14ac:dyDescent="0.25">
      <c r="A167" s="8">
        <v>164</v>
      </c>
      <c r="B167" s="17" t="s">
        <v>204</v>
      </c>
      <c r="C167" s="16">
        <v>177</v>
      </c>
      <c r="D167" s="18" t="s">
        <v>60</v>
      </c>
      <c r="E167" s="10" t="s">
        <v>21</v>
      </c>
      <c r="F167" s="16">
        <v>10</v>
      </c>
      <c r="G167" s="12" t="s">
        <v>22</v>
      </c>
      <c r="H167" s="13">
        <v>39307</v>
      </c>
      <c r="I167" s="45">
        <v>35</v>
      </c>
      <c r="J167" s="14">
        <v>12</v>
      </c>
      <c r="K167" s="14">
        <v>4.5</v>
      </c>
      <c r="L167" s="14">
        <v>2</v>
      </c>
      <c r="M167" s="14">
        <v>1</v>
      </c>
      <c r="N167" s="14">
        <v>1</v>
      </c>
      <c r="O167" s="14">
        <v>0</v>
      </c>
      <c r="P167" s="14">
        <f t="shared" si="15"/>
        <v>20.5</v>
      </c>
      <c r="Q167" s="14">
        <f t="shared" si="16"/>
        <v>24.69879518072289</v>
      </c>
      <c r="R167" s="15">
        <f t="shared" si="17"/>
        <v>0.25949367088607594</v>
      </c>
    </row>
    <row r="168" spans="1:18" x14ac:dyDescent="0.25">
      <c r="A168" s="7">
        <v>165</v>
      </c>
      <c r="B168" s="17" t="s">
        <v>48</v>
      </c>
      <c r="C168" s="16">
        <v>25</v>
      </c>
      <c r="D168" s="19" t="s">
        <v>20</v>
      </c>
      <c r="E168" s="10" t="s">
        <v>21</v>
      </c>
      <c r="F168" s="16">
        <v>10</v>
      </c>
      <c r="G168" s="12" t="s">
        <v>22</v>
      </c>
      <c r="H168" s="13">
        <v>39399</v>
      </c>
      <c r="I168" s="45">
        <v>10</v>
      </c>
      <c r="J168" s="14">
        <v>12</v>
      </c>
      <c r="K168" s="14">
        <v>3</v>
      </c>
      <c r="L168" s="14">
        <v>4</v>
      </c>
      <c r="M168" s="14">
        <v>0</v>
      </c>
      <c r="N168" s="14">
        <v>0</v>
      </c>
      <c r="O168" s="14">
        <v>1</v>
      </c>
      <c r="P168" s="14">
        <f t="shared" si="15"/>
        <v>20</v>
      </c>
      <c r="Q168" s="14">
        <f t="shared" si="16"/>
        <v>24.096385542168676</v>
      </c>
      <c r="R168" s="15">
        <f t="shared" si="17"/>
        <v>0.25316455696202533</v>
      </c>
    </row>
    <row r="169" spans="1:18" x14ac:dyDescent="0.25">
      <c r="A169" s="8">
        <v>166</v>
      </c>
      <c r="B169" s="17" t="s">
        <v>77</v>
      </c>
      <c r="C169" s="16">
        <v>52</v>
      </c>
      <c r="D169" s="18" t="s">
        <v>60</v>
      </c>
      <c r="E169" s="10" t="s">
        <v>21</v>
      </c>
      <c r="F169" s="16">
        <v>10</v>
      </c>
      <c r="G169" s="12" t="s">
        <v>22</v>
      </c>
      <c r="H169" s="13">
        <v>39242</v>
      </c>
      <c r="I169" s="48">
        <v>38</v>
      </c>
      <c r="J169" s="14">
        <v>5</v>
      </c>
      <c r="K169" s="14">
        <v>5</v>
      </c>
      <c r="L169" s="14">
        <v>6</v>
      </c>
      <c r="M169" s="14">
        <v>1</v>
      </c>
      <c r="N169" s="14">
        <v>1</v>
      </c>
      <c r="O169" s="14">
        <v>2</v>
      </c>
      <c r="P169" s="14">
        <f t="shared" si="15"/>
        <v>20</v>
      </c>
      <c r="Q169" s="14">
        <f t="shared" si="16"/>
        <v>24.096385542168676</v>
      </c>
      <c r="R169" s="15">
        <f t="shared" si="17"/>
        <v>0.25316455696202533</v>
      </c>
    </row>
    <row r="170" spans="1:18" x14ac:dyDescent="0.25">
      <c r="A170" s="7">
        <v>167</v>
      </c>
      <c r="B170" s="17" t="s">
        <v>94</v>
      </c>
      <c r="C170" s="16">
        <v>69</v>
      </c>
      <c r="D170" s="19" t="s">
        <v>95</v>
      </c>
      <c r="E170" s="10" t="s">
        <v>21</v>
      </c>
      <c r="F170" s="16">
        <v>10</v>
      </c>
      <c r="G170" s="12" t="s">
        <v>35</v>
      </c>
      <c r="H170" s="13">
        <v>39225</v>
      </c>
      <c r="I170" s="45">
        <v>6</v>
      </c>
      <c r="J170" s="14">
        <v>2</v>
      </c>
      <c r="K170" s="14">
        <v>12</v>
      </c>
      <c r="L170" s="14">
        <v>3</v>
      </c>
      <c r="M170" s="14">
        <v>2</v>
      </c>
      <c r="N170" s="14">
        <v>0</v>
      </c>
      <c r="O170" s="14">
        <v>1</v>
      </c>
      <c r="P170" s="14">
        <f t="shared" si="15"/>
        <v>20</v>
      </c>
      <c r="Q170" s="14">
        <f t="shared" si="16"/>
        <v>24.096385542168676</v>
      </c>
      <c r="R170" s="15">
        <f t="shared" si="17"/>
        <v>0.25316455696202533</v>
      </c>
    </row>
    <row r="171" spans="1:18" x14ac:dyDescent="0.25">
      <c r="A171" s="8">
        <v>168</v>
      </c>
      <c r="B171" s="17" t="s">
        <v>182</v>
      </c>
      <c r="C171" s="16">
        <v>155</v>
      </c>
      <c r="D171" s="18" t="s">
        <v>60</v>
      </c>
      <c r="E171" s="10" t="s">
        <v>21</v>
      </c>
      <c r="F171" s="16">
        <v>10</v>
      </c>
      <c r="G171" s="12" t="s">
        <v>22</v>
      </c>
      <c r="H171" s="13">
        <v>39314</v>
      </c>
      <c r="I171" s="45">
        <v>66</v>
      </c>
      <c r="J171" s="14">
        <v>5</v>
      </c>
      <c r="K171" s="14">
        <v>4</v>
      </c>
      <c r="L171" s="14">
        <v>5</v>
      </c>
      <c r="M171" s="14">
        <v>1</v>
      </c>
      <c r="N171" s="14">
        <v>4</v>
      </c>
      <c r="O171" s="14">
        <v>1</v>
      </c>
      <c r="P171" s="14">
        <f t="shared" si="15"/>
        <v>20</v>
      </c>
      <c r="Q171" s="14">
        <f t="shared" si="16"/>
        <v>24.096385542168676</v>
      </c>
      <c r="R171" s="15">
        <f t="shared" si="17"/>
        <v>0.25316455696202533</v>
      </c>
    </row>
    <row r="172" spans="1:18" x14ac:dyDescent="0.25">
      <c r="A172" s="7">
        <v>169</v>
      </c>
      <c r="B172" s="17" t="s">
        <v>163</v>
      </c>
      <c r="C172" s="16">
        <v>137</v>
      </c>
      <c r="D172" s="18" t="s">
        <v>60</v>
      </c>
      <c r="E172" s="10" t="s">
        <v>21</v>
      </c>
      <c r="F172" s="16">
        <v>10</v>
      </c>
      <c r="G172" s="12" t="s">
        <v>22</v>
      </c>
      <c r="H172" s="13">
        <v>39198</v>
      </c>
      <c r="I172" s="45">
        <v>41</v>
      </c>
      <c r="J172" s="14">
        <v>8</v>
      </c>
      <c r="K172" s="14">
        <v>4.5</v>
      </c>
      <c r="L172" s="14">
        <v>1</v>
      </c>
      <c r="M172" s="14">
        <v>1</v>
      </c>
      <c r="N172" s="14">
        <v>1</v>
      </c>
      <c r="O172" s="14">
        <v>4</v>
      </c>
      <c r="P172" s="14">
        <f t="shared" si="15"/>
        <v>19.5</v>
      </c>
      <c r="Q172" s="14">
        <f t="shared" si="16"/>
        <v>23.493975903614459</v>
      </c>
      <c r="R172" s="15">
        <f t="shared" si="17"/>
        <v>0.24683544303797469</v>
      </c>
    </row>
    <row r="173" spans="1:18" x14ac:dyDescent="0.25">
      <c r="A173" s="8">
        <v>170</v>
      </c>
      <c r="B173" s="17" t="s">
        <v>32</v>
      </c>
      <c r="C173" s="16">
        <v>11</v>
      </c>
      <c r="D173" s="19" t="s">
        <v>20</v>
      </c>
      <c r="E173" s="10" t="s">
        <v>21</v>
      </c>
      <c r="F173" s="16">
        <v>10</v>
      </c>
      <c r="G173" s="12" t="s">
        <v>22</v>
      </c>
      <c r="H173" s="13">
        <v>39408</v>
      </c>
      <c r="I173" s="44">
        <v>9</v>
      </c>
      <c r="J173" s="14">
        <v>5</v>
      </c>
      <c r="K173" s="14">
        <v>4.5</v>
      </c>
      <c r="L173" s="14">
        <v>4</v>
      </c>
      <c r="M173" s="14">
        <v>3</v>
      </c>
      <c r="N173" s="14">
        <v>2</v>
      </c>
      <c r="O173" s="14">
        <v>0</v>
      </c>
      <c r="P173" s="14">
        <f t="shared" si="15"/>
        <v>18.5</v>
      </c>
      <c r="Q173" s="14">
        <f t="shared" si="16"/>
        <v>22.289156626506024</v>
      </c>
      <c r="R173" s="15">
        <f t="shared" si="17"/>
        <v>0.23417721518987342</v>
      </c>
    </row>
    <row r="174" spans="1:18" x14ac:dyDescent="0.25">
      <c r="A174" s="7">
        <v>171</v>
      </c>
      <c r="B174" s="17" t="s">
        <v>73</v>
      </c>
      <c r="C174" s="16">
        <v>48</v>
      </c>
      <c r="D174" s="18" t="s">
        <v>60</v>
      </c>
      <c r="E174" s="10" t="s">
        <v>21</v>
      </c>
      <c r="F174" s="16">
        <v>10</v>
      </c>
      <c r="G174" s="12" t="s">
        <v>22</v>
      </c>
      <c r="H174" s="13">
        <v>39192</v>
      </c>
      <c r="I174" s="45">
        <v>59</v>
      </c>
      <c r="J174" s="14">
        <v>3</v>
      </c>
      <c r="K174" s="14">
        <v>11.5</v>
      </c>
      <c r="L174" s="14">
        <v>3</v>
      </c>
      <c r="M174" s="14">
        <v>1</v>
      </c>
      <c r="N174" s="14">
        <v>0</v>
      </c>
      <c r="O174" s="14">
        <v>0</v>
      </c>
      <c r="P174" s="14">
        <f t="shared" si="15"/>
        <v>18.5</v>
      </c>
      <c r="Q174" s="14">
        <f t="shared" si="16"/>
        <v>22.289156626506024</v>
      </c>
      <c r="R174" s="15">
        <f t="shared" si="17"/>
        <v>0.23417721518987342</v>
      </c>
    </row>
    <row r="175" spans="1:18" x14ac:dyDescent="0.25">
      <c r="A175" s="8">
        <v>172</v>
      </c>
      <c r="B175" s="17" t="s">
        <v>126</v>
      </c>
      <c r="C175" s="16">
        <v>99</v>
      </c>
      <c r="D175" s="18" t="s">
        <v>60</v>
      </c>
      <c r="E175" s="10" t="s">
        <v>21</v>
      </c>
      <c r="F175" s="16">
        <v>10</v>
      </c>
      <c r="G175" s="12" t="s">
        <v>22</v>
      </c>
      <c r="H175" s="13">
        <v>39075</v>
      </c>
      <c r="I175" s="55" t="s">
        <v>116</v>
      </c>
      <c r="J175" s="14">
        <v>5</v>
      </c>
      <c r="K175" s="14">
        <v>3</v>
      </c>
      <c r="L175" s="14">
        <v>4</v>
      </c>
      <c r="M175" s="14">
        <v>4</v>
      </c>
      <c r="N175" s="14">
        <v>1</v>
      </c>
      <c r="O175" s="14">
        <v>1</v>
      </c>
      <c r="P175" s="14">
        <f t="shared" si="15"/>
        <v>18</v>
      </c>
      <c r="Q175" s="14">
        <f t="shared" si="16"/>
        <v>21.686746987951807</v>
      </c>
      <c r="R175" s="15">
        <f t="shared" si="17"/>
        <v>0.22784810126582278</v>
      </c>
    </row>
    <row r="176" spans="1:18" x14ac:dyDescent="0.25">
      <c r="A176" s="7">
        <v>173</v>
      </c>
      <c r="B176" s="17" t="s">
        <v>146</v>
      </c>
      <c r="C176" s="16">
        <v>119</v>
      </c>
      <c r="D176" s="18" t="s">
        <v>60</v>
      </c>
      <c r="E176" s="10" t="s">
        <v>21</v>
      </c>
      <c r="F176" s="16">
        <v>10</v>
      </c>
      <c r="G176" s="12" t="s">
        <v>22</v>
      </c>
      <c r="H176" s="13">
        <v>39061</v>
      </c>
      <c r="I176" s="55" t="s">
        <v>116</v>
      </c>
      <c r="J176" s="14">
        <v>8</v>
      </c>
      <c r="K176" s="14">
        <v>5</v>
      </c>
      <c r="L176" s="14">
        <v>0</v>
      </c>
      <c r="M176" s="14">
        <v>1</v>
      </c>
      <c r="N176" s="14">
        <v>2</v>
      </c>
      <c r="O176" s="14">
        <v>2</v>
      </c>
      <c r="P176" s="14">
        <f t="shared" si="15"/>
        <v>18</v>
      </c>
      <c r="Q176" s="14">
        <f t="shared" si="16"/>
        <v>21.686746987951807</v>
      </c>
      <c r="R176" s="15">
        <f t="shared" si="17"/>
        <v>0.22784810126582278</v>
      </c>
    </row>
    <row r="177" spans="1:18" x14ac:dyDescent="0.25">
      <c r="A177" s="8">
        <v>174</v>
      </c>
      <c r="B177" s="17" t="s">
        <v>125</v>
      </c>
      <c r="C177" s="16">
        <v>98</v>
      </c>
      <c r="D177" s="18" t="s">
        <v>60</v>
      </c>
      <c r="E177" s="10" t="s">
        <v>21</v>
      </c>
      <c r="F177" s="16">
        <v>10</v>
      </c>
      <c r="G177" s="12" t="s">
        <v>35</v>
      </c>
      <c r="H177" s="13">
        <v>39132</v>
      </c>
      <c r="I177" s="55" t="s">
        <v>116</v>
      </c>
      <c r="J177" s="14">
        <v>5</v>
      </c>
      <c r="K177" s="14">
        <v>7</v>
      </c>
      <c r="L177" s="14">
        <v>4</v>
      </c>
      <c r="M177" s="14">
        <v>1</v>
      </c>
      <c r="N177" s="14">
        <v>0</v>
      </c>
      <c r="O177" s="14">
        <v>0</v>
      </c>
      <c r="P177" s="14">
        <f t="shared" si="15"/>
        <v>17</v>
      </c>
      <c r="Q177" s="14">
        <f t="shared" si="16"/>
        <v>20.481927710843372</v>
      </c>
      <c r="R177" s="15">
        <f t="shared" si="17"/>
        <v>0.21518987341772153</v>
      </c>
    </row>
    <row r="178" spans="1:18" x14ac:dyDescent="0.25">
      <c r="A178" s="7">
        <v>175</v>
      </c>
      <c r="B178" s="17" t="s">
        <v>38</v>
      </c>
      <c r="C178" s="16">
        <v>16</v>
      </c>
      <c r="D178" s="19" t="s">
        <v>20</v>
      </c>
      <c r="E178" s="10" t="s">
        <v>21</v>
      </c>
      <c r="F178" s="16">
        <v>10</v>
      </c>
      <c r="G178" s="12" t="s">
        <v>22</v>
      </c>
      <c r="H178" s="13">
        <v>39436</v>
      </c>
      <c r="I178" s="45">
        <v>4</v>
      </c>
      <c r="J178" s="14">
        <v>5</v>
      </c>
      <c r="K178" s="14">
        <v>3.5</v>
      </c>
      <c r="L178" s="14">
        <v>3</v>
      </c>
      <c r="M178" s="14">
        <v>2</v>
      </c>
      <c r="N178" s="14">
        <v>2</v>
      </c>
      <c r="O178" s="14">
        <v>0</v>
      </c>
      <c r="P178" s="14">
        <f t="shared" si="15"/>
        <v>15.5</v>
      </c>
      <c r="Q178" s="14">
        <f t="shared" si="16"/>
        <v>18.674698795180721</v>
      </c>
      <c r="R178" s="15">
        <f t="shared" si="17"/>
        <v>0.19620253164556961</v>
      </c>
    </row>
    <row r="179" spans="1:18" x14ac:dyDescent="0.25">
      <c r="A179" s="8">
        <v>176</v>
      </c>
      <c r="B179" s="17" t="s">
        <v>40</v>
      </c>
      <c r="C179" s="16">
        <v>18</v>
      </c>
      <c r="D179" s="19" t="s">
        <v>20</v>
      </c>
      <c r="E179" s="10" t="s">
        <v>21</v>
      </c>
      <c r="F179" s="16">
        <v>10</v>
      </c>
      <c r="G179" s="12" t="s">
        <v>22</v>
      </c>
      <c r="H179" s="13">
        <v>39391</v>
      </c>
      <c r="I179" s="45">
        <v>10</v>
      </c>
      <c r="J179" s="14">
        <v>13</v>
      </c>
      <c r="K179" s="14">
        <v>0</v>
      </c>
      <c r="L179" s="14">
        <v>0</v>
      </c>
      <c r="M179" s="14">
        <v>0</v>
      </c>
      <c r="N179" s="14">
        <v>0</v>
      </c>
      <c r="O179" s="14">
        <v>0</v>
      </c>
      <c r="P179" s="14">
        <f t="shared" si="15"/>
        <v>13</v>
      </c>
      <c r="Q179" s="14">
        <f t="shared" si="16"/>
        <v>15.66265060240964</v>
      </c>
      <c r="R179" s="15">
        <f t="shared" si="17"/>
        <v>0.16455696202531644</v>
      </c>
    </row>
    <row r="180" spans="1:18" x14ac:dyDescent="0.25">
      <c r="A180" s="7">
        <v>177</v>
      </c>
      <c r="B180" s="17" t="s">
        <v>81</v>
      </c>
      <c r="C180" s="16">
        <v>56</v>
      </c>
      <c r="D180" s="18" t="s">
        <v>60</v>
      </c>
      <c r="E180" s="10" t="s">
        <v>21</v>
      </c>
      <c r="F180" s="16">
        <v>10</v>
      </c>
      <c r="G180" s="12" t="s">
        <v>22</v>
      </c>
      <c r="H180" s="13">
        <v>39118</v>
      </c>
      <c r="I180" s="45">
        <v>76</v>
      </c>
      <c r="J180" s="14">
        <v>8</v>
      </c>
      <c r="K180" s="14">
        <v>0</v>
      </c>
      <c r="L180" s="14">
        <v>3</v>
      </c>
      <c r="M180" s="14">
        <v>0</v>
      </c>
      <c r="N180" s="14">
        <v>0</v>
      </c>
      <c r="O180" s="14">
        <v>0</v>
      </c>
      <c r="P180" s="14">
        <f t="shared" si="15"/>
        <v>11</v>
      </c>
      <c r="Q180" s="14">
        <f t="shared" si="16"/>
        <v>13.253012048192772</v>
      </c>
      <c r="R180" s="15">
        <f t="shared" si="17"/>
        <v>0.13924050632911392</v>
      </c>
    </row>
    <row r="181" spans="1:18" x14ac:dyDescent="0.25">
      <c r="A181" s="8">
        <v>178</v>
      </c>
      <c r="B181" s="17" t="s">
        <v>27</v>
      </c>
      <c r="C181" s="16">
        <v>6</v>
      </c>
      <c r="D181" s="19" t="s">
        <v>20</v>
      </c>
      <c r="E181" s="10" t="s">
        <v>21</v>
      </c>
      <c r="F181" s="16">
        <v>10</v>
      </c>
      <c r="G181" s="12" t="s">
        <v>22</v>
      </c>
      <c r="H181" s="13">
        <v>39322</v>
      </c>
      <c r="I181" s="44">
        <v>9</v>
      </c>
      <c r="J181" s="14"/>
      <c r="K181" s="14"/>
      <c r="L181" s="14"/>
      <c r="M181" s="14"/>
      <c r="N181" s="14"/>
      <c r="O181" s="14"/>
      <c r="P181" s="14"/>
      <c r="Q181" s="14" t="s">
        <v>224</v>
      </c>
      <c r="R181" s="15"/>
    </row>
    <row r="182" spans="1:18" x14ac:dyDescent="0.25">
      <c r="A182" s="7">
        <v>179</v>
      </c>
      <c r="B182" s="17" t="s">
        <v>37</v>
      </c>
      <c r="C182" s="16">
        <v>15</v>
      </c>
      <c r="D182" s="19" t="s">
        <v>20</v>
      </c>
      <c r="E182" s="10" t="s">
        <v>21</v>
      </c>
      <c r="F182" s="16">
        <v>10</v>
      </c>
      <c r="G182" s="12" t="s">
        <v>35</v>
      </c>
      <c r="H182" s="13">
        <v>39339</v>
      </c>
      <c r="I182" s="44">
        <v>9</v>
      </c>
      <c r="J182" s="14"/>
      <c r="K182" s="14"/>
      <c r="L182" s="14"/>
      <c r="M182" s="14"/>
      <c r="N182" s="14"/>
      <c r="O182" s="14"/>
      <c r="P182" s="14"/>
      <c r="Q182" s="14" t="s">
        <v>224</v>
      </c>
      <c r="R182" s="15"/>
    </row>
    <row r="183" spans="1:18" x14ac:dyDescent="0.25">
      <c r="A183" s="8">
        <v>180</v>
      </c>
      <c r="B183" s="17" t="s">
        <v>42</v>
      </c>
      <c r="C183" s="16">
        <v>20</v>
      </c>
      <c r="D183" s="19" t="s">
        <v>20</v>
      </c>
      <c r="E183" s="10" t="s">
        <v>21</v>
      </c>
      <c r="F183" s="16">
        <v>10</v>
      </c>
      <c r="G183" s="12" t="s">
        <v>22</v>
      </c>
      <c r="H183" s="13">
        <v>39378</v>
      </c>
      <c r="I183" s="45">
        <v>10</v>
      </c>
      <c r="J183" s="14"/>
      <c r="K183" s="14"/>
      <c r="L183" s="14"/>
      <c r="M183" s="14"/>
      <c r="N183" s="14"/>
      <c r="O183" s="14"/>
      <c r="P183" s="14"/>
      <c r="Q183" s="14" t="s">
        <v>224</v>
      </c>
      <c r="R183" s="15"/>
    </row>
    <row r="184" spans="1:18" x14ac:dyDescent="0.25">
      <c r="A184" s="7">
        <v>181</v>
      </c>
      <c r="B184" s="17" t="s">
        <v>98</v>
      </c>
      <c r="C184" s="16">
        <v>72</v>
      </c>
      <c r="D184" s="19" t="s">
        <v>95</v>
      </c>
      <c r="E184" s="10" t="s">
        <v>21</v>
      </c>
      <c r="F184" s="16">
        <v>10</v>
      </c>
      <c r="G184" s="12" t="s">
        <v>22</v>
      </c>
      <c r="H184" s="13">
        <v>39217</v>
      </c>
      <c r="I184" s="66">
        <v>80</v>
      </c>
      <c r="J184" s="14"/>
      <c r="K184" s="14"/>
      <c r="L184" s="14"/>
      <c r="M184" s="14"/>
      <c r="N184" s="14"/>
      <c r="O184" s="14"/>
      <c r="P184" s="14"/>
      <c r="Q184" s="14" t="s">
        <v>224</v>
      </c>
      <c r="R184" s="15"/>
    </row>
    <row r="185" spans="1:18" x14ac:dyDescent="0.25">
      <c r="A185" s="8">
        <v>182</v>
      </c>
      <c r="B185" s="17" t="s">
        <v>105</v>
      </c>
      <c r="C185" s="16">
        <v>79</v>
      </c>
      <c r="D185" s="19" t="s">
        <v>95</v>
      </c>
      <c r="E185" s="10" t="s">
        <v>21</v>
      </c>
      <c r="F185" s="16">
        <v>10</v>
      </c>
      <c r="G185" s="12" t="s">
        <v>22</v>
      </c>
      <c r="H185" s="13">
        <v>39366</v>
      </c>
      <c r="I185" s="46">
        <v>75</v>
      </c>
      <c r="J185" s="14"/>
      <c r="K185" s="14"/>
      <c r="L185" s="14"/>
      <c r="M185" s="14"/>
      <c r="N185" s="14"/>
      <c r="O185" s="14"/>
      <c r="P185" s="14"/>
      <c r="Q185" s="14" t="s">
        <v>224</v>
      </c>
      <c r="R185" s="15"/>
    </row>
    <row r="186" spans="1:18" x14ac:dyDescent="0.25">
      <c r="A186" s="7">
        <v>183</v>
      </c>
      <c r="B186" s="17" t="s">
        <v>119</v>
      </c>
      <c r="C186" s="16">
        <v>92</v>
      </c>
      <c r="D186" s="18" t="s">
        <v>60</v>
      </c>
      <c r="E186" s="10" t="s">
        <v>21</v>
      </c>
      <c r="F186" s="11">
        <v>10</v>
      </c>
      <c r="G186" s="12" t="s">
        <v>22</v>
      </c>
      <c r="H186" s="13">
        <v>39171</v>
      </c>
      <c r="I186" s="45">
        <v>77</v>
      </c>
      <c r="J186" s="14"/>
      <c r="K186" s="14"/>
      <c r="L186" s="14"/>
      <c r="M186" s="14"/>
      <c r="N186" s="14"/>
      <c r="O186" s="14"/>
      <c r="P186" s="14"/>
      <c r="Q186" s="14" t="s">
        <v>224</v>
      </c>
      <c r="R186" s="15"/>
    </row>
    <row r="187" spans="1:18" x14ac:dyDescent="0.25">
      <c r="A187" s="8">
        <v>184</v>
      </c>
      <c r="B187" s="17" t="s">
        <v>128</v>
      </c>
      <c r="C187" s="16">
        <v>101</v>
      </c>
      <c r="D187" s="18" t="s">
        <v>60</v>
      </c>
      <c r="E187" s="10" t="s">
        <v>21</v>
      </c>
      <c r="F187" s="11">
        <v>10</v>
      </c>
      <c r="G187" s="12" t="s">
        <v>22</v>
      </c>
      <c r="H187" s="13">
        <v>39344</v>
      </c>
      <c r="I187" s="47">
        <v>62</v>
      </c>
      <c r="J187" s="14"/>
      <c r="K187" s="14"/>
      <c r="L187" s="14"/>
      <c r="M187" s="14"/>
      <c r="N187" s="14"/>
      <c r="O187" s="14"/>
      <c r="P187" s="14"/>
      <c r="Q187" s="14" t="s">
        <v>224</v>
      </c>
      <c r="R187" s="15"/>
    </row>
    <row r="188" spans="1:18" x14ac:dyDescent="0.25">
      <c r="A188" s="7">
        <v>185</v>
      </c>
      <c r="B188" s="17" t="s">
        <v>133</v>
      </c>
      <c r="C188" s="16">
        <v>106</v>
      </c>
      <c r="D188" s="18" t="s">
        <v>60</v>
      </c>
      <c r="E188" s="10" t="s">
        <v>21</v>
      </c>
      <c r="F188" s="11">
        <v>10</v>
      </c>
      <c r="G188" s="12" t="s">
        <v>22</v>
      </c>
      <c r="H188" s="13">
        <v>39358</v>
      </c>
      <c r="I188" s="67" t="s">
        <v>116</v>
      </c>
      <c r="J188" s="14"/>
      <c r="K188" s="14"/>
      <c r="L188" s="14"/>
      <c r="M188" s="14"/>
      <c r="N188" s="14"/>
      <c r="O188" s="14"/>
      <c r="P188" s="14"/>
      <c r="Q188" s="14" t="s">
        <v>224</v>
      </c>
      <c r="R188" s="15"/>
    </row>
    <row r="189" spans="1:18" x14ac:dyDescent="0.25">
      <c r="A189" s="8">
        <v>186</v>
      </c>
      <c r="B189" s="17" t="s">
        <v>140</v>
      </c>
      <c r="C189" s="16">
        <v>113</v>
      </c>
      <c r="D189" s="18" t="s">
        <v>60</v>
      </c>
      <c r="E189" s="10" t="s">
        <v>21</v>
      </c>
      <c r="F189" s="16">
        <v>10</v>
      </c>
      <c r="G189" s="12" t="s">
        <v>22</v>
      </c>
      <c r="H189" s="13">
        <v>39271</v>
      </c>
      <c r="I189" s="40">
        <v>90</v>
      </c>
      <c r="J189" s="14"/>
      <c r="K189" s="14"/>
      <c r="L189" s="14"/>
      <c r="M189" s="14"/>
      <c r="N189" s="14"/>
      <c r="O189" s="14"/>
      <c r="P189" s="14"/>
      <c r="Q189" s="14" t="s">
        <v>224</v>
      </c>
      <c r="R189" s="15"/>
    </row>
    <row r="190" spans="1:18" x14ac:dyDescent="0.25">
      <c r="A190" s="7">
        <v>187</v>
      </c>
      <c r="B190" s="17" t="s">
        <v>155</v>
      </c>
      <c r="C190" s="16">
        <v>129</v>
      </c>
      <c r="D190" s="18" t="s">
        <v>60</v>
      </c>
      <c r="E190" s="10" t="s">
        <v>21</v>
      </c>
      <c r="F190" s="16">
        <v>10</v>
      </c>
      <c r="G190" s="12" t="s">
        <v>35</v>
      </c>
      <c r="H190" s="13">
        <v>39303</v>
      </c>
      <c r="I190" s="43">
        <v>41</v>
      </c>
      <c r="J190" s="14"/>
      <c r="K190" s="14"/>
      <c r="L190" s="14"/>
      <c r="M190" s="14"/>
      <c r="N190" s="14"/>
      <c r="O190" s="14"/>
      <c r="P190" s="14"/>
      <c r="Q190" s="14" t="s">
        <v>224</v>
      </c>
      <c r="R190" s="15"/>
    </row>
    <row r="191" spans="1:18" x14ac:dyDescent="0.25">
      <c r="A191" s="8">
        <v>188</v>
      </c>
      <c r="B191" s="17" t="s">
        <v>184</v>
      </c>
      <c r="C191" s="16">
        <v>157</v>
      </c>
      <c r="D191" s="18" t="s">
        <v>60</v>
      </c>
      <c r="E191" s="10" t="s">
        <v>21</v>
      </c>
      <c r="F191" s="16">
        <v>10</v>
      </c>
      <c r="G191" s="12" t="s">
        <v>35</v>
      </c>
      <c r="H191" s="13">
        <v>39363</v>
      </c>
      <c r="I191" s="43">
        <v>66</v>
      </c>
      <c r="J191" s="14"/>
      <c r="K191" s="14"/>
      <c r="L191" s="14"/>
      <c r="M191" s="14"/>
      <c r="N191" s="14"/>
      <c r="O191" s="14"/>
      <c r="P191" s="14"/>
      <c r="Q191" s="14" t="s">
        <v>224</v>
      </c>
      <c r="R191" s="15"/>
    </row>
    <row r="192" spans="1:18" x14ac:dyDescent="0.25">
      <c r="A192" s="7">
        <v>189</v>
      </c>
      <c r="B192" s="17" t="s">
        <v>189</v>
      </c>
      <c r="C192" s="16">
        <v>162</v>
      </c>
      <c r="D192" s="18" t="s">
        <v>60</v>
      </c>
      <c r="E192" s="10" t="s">
        <v>21</v>
      </c>
      <c r="F192" s="16">
        <v>10</v>
      </c>
      <c r="G192" s="12" t="s">
        <v>22</v>
      </c>
      <c r="H192" s="13">
        <v>39212</v>
      </c>
      <c r="I192" s="68">
        <v>35</v>
      </c>
      <c r="J192" s="14"/>
      <c r="K192" s="14"/>
      <c r="L192" s="14"/>
      <c r="M192" s="14"/>
      <c r="N192" s="14"/>
      <c r="O192" s="14"/>
      <c r="P192" s="14"/>
      <c r="Q192" s="14" t="s">
        <v>224</v>
      </c>
      <c r="R192" s="15"/>
    </row>
    <row r="193" spans="1:18" x14ac:dyDescent="0.25">
      <c r="A193" s="8">
        <v>190</v>
      </c>
      <c r="B193" s="17" t="s">
        <v>202</v>
      </c>
      <c r="C193" s="16">
        <v>175</v>
      </c>
      <c r="D193" s="18" t="s">
        <v>60</v>
      </c>
      <c r="E193" s="10" t="s">
        <v>21</v>
      </c>
      <c r="F193" s="16">
        <v>10</v>
      </c>
      <c r="G193" s="12" t="s">
        <v>22</v>
      </c>
      <c r="H193" s="13">
        <v>39071</v>
      </c>
      <c r="I193" s="43">
        <v>82</v>
      </c>
      <c r="J193" s="14"/>
      <c r="K193" s="14"/>
      <c r="L193" s="14"/>
      <c r="M193" s="14"/>
      <c r="N193" s="14"/>
      <c r="O193" s="14"/>
      <c r="P193" s="14"/>
      <c r="Q193" s="14" t="s">
        <v>224</v>
      </c>
      <c r="R193" s="15"/>
    </row>
    <row r="194" spans="1:18" x14ac:dyDescent="0.25">
      <c r="A194" s="7">
        <v>191</v>
      </c>
      <c r="B194" s="20" t="s">
        <v>208</v>
      </c>
      <c r="C194" s="21">
        <v>181</v>
      </c>
      <c r="D194" s="22" t="s">
        <v>60</v>
      </c>
      <c r="E194" s="23" t="s">
        <v>21</v>
      </c>
      <c r="F194" s="21">
        <v>10</v>
      </c>
      <c r="G194" s="24" t="s">
        <v>22</v>
      </c>
      <c r="H194" s="25">
        <v>39141</v>
      </c>
      <c r="I194" s="68">
        <v>45</v>
      </c>
      <c r="J194" s="26"/>
      <c r="K194" s="26"/>
      <c r="L194" s="26"/>
      <c r="M194" s="26"/>
      <c r="N194" s="26"/>
      <c r="O194" s="26"/>
      <c r="P194" s="14"/>
      <c r="Q194" s="14" t="s">
        <v>224</v>
      </c>
      <c r="R194" s="15"/>
    </row>
    <row r="195" spans="1:18" x14ac:dyDescent="0.25">
      <c r="A195" s="8">
        <v>192</v>
      </c>
      <c r="B195" s="16" t="s">
        <v>212</v>
      </c>
      <c r="C195" s="16">
        <v>185</v>
      </c>
      <c r="D195" s="18" t="s">
        <v>60</v>
      </c>
      <c r="E195" s="27" t="s">
        <v>21</v>
      </c>
      <c r="F195" s="16">
        <v>10</v>
      </c>
      <c r="G195" s="16" t="s">
        <v>22</v>
      </c>
      <c r="H195" s="28">
        <v>39164</v>
      </c>
      <c r="I195" s="43">
        <v>45</v>
      </c>
      <c r="J195" s="14"/>
      <c r="K195" s="14"/>
      <c r="L195" s="14"/>
      <c r="M195" s="14"/>
      <c r="N195" s="14"/>
      <c r="O195" s="14"/>
      <c r="P195" s="14"/>
      <c r="Q195" s="14" t="s">
        <v>224</v>
      </c>
      <c r="R195" s="15"/>
    </row>
    <row r="196" spans="1:18" x14ac:dyDescent="0.25">
      <c r="A196" s="7">
        <v>193</v>
      </c>
      <c r="B196" s="16" t="s">
        <v>220</v>
      </c>
      <c r="C196" s="16">
        <v>193</v>
      </c>
      <c r="D196" s="18" t="s">
        <v>60</v>
      </c>
      <c r="E196" s="27" t="s">
        <v>21</v>
      </c>
      <c r="F196" s="16">
        <v>10</v>
      </c>
      <c r="G196" s="16" t="s">
        <v>22</v>
      </c>
      <c r="H196" s="28">
        <v>39321</v>
      </c>
      <c r="I196" s="43">
        <v>45</v>
      </c>
      <c r="J196" s="32"/>
      <c r="K196" s="32"/>
      <c r="L196" s="32"/>
      <c r="M196" s="32"/>
      <c r="N196" s="32"/>
      <c r="O196" s="32"/>
      <c r="P196" s="14"/>
      <c r="Q196" s="14" t="s">
        <v>224</v>
      </c>
      <c r="R196" s="15"/>
    </row>
    <row r="198" spans="1:18" customFormat="1" x14ac:dyDescent="0.25">
      <c r="A198" s="29" t="s">
        <v>222</v>
      </c>
      <c r="E198" s="70" t="s">
        <v>226</v>
      </c>
      <c r="F198" s="29"/>
      <c r="G198" s="29"/>
      <c r="H198" s="29"/>
      <c r="I198" s="30"/>
      <c r="J198" s="30"/>
      <c r="K198" s="29"/>
    </row>
    <row r="199" spans="1:18" customFormat="1" x14ac:dyDescent="0.25">
      <c r="A199" s="29"/>
      <c r="F199" s="29"/>
      <c r="G199" s="29"/>
      <c r="H199" s="29"/>
      <c r="I199" s="30"/>
      <c r="J199" s="30"/>
    </row>
    <row r="200" spans="1:18" customFormat="1" x14ac:dyDescent="0.25">
      <c r="A200" s="29" t="s">
        <v>223</v>
      </c>
      <c r="E200" s="70" t="s">
        <v>227</v>
      </c>
      <c r="F200" s="29"/>
      <c r="G200" s="29"/>
      <c r="H200" s="29"/>
      <c r="I200" s="30"/>
      <c r="J200" s="30"/>
    </row>
    <row r="201" spans="1:18" customFormat="1" x14ac:dyDescent="0.25"/>
  </sheetData>
  <autoFilter ref="A3:R3">
    <sortState ref="A4:R197">
      <sortCondition descending="1" ref="P3"/>
    </sortState>
  </autoFilter>
  <mergeCells count="1">
    <mergeCell ref="A1:O1"/>
  </mergeCells>
  <pageMargins left="0.7" right="0.7" top="0.75" bottom="0.75" header="0.3" footer="0.3"/>
  <pageSetup paperSize="9" scale="3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10_жюри</vt:lpstr>
    </vt:vector>
  </TitlesOfParts>
  <Company>МАОУ ДПО ЦИТ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Света</dc:creator>
  <cp:lastModifiedBy>Соколова Светлана Александровна</cp:lastModifiedBy>
  <dcterms:created xsi:type="dcterms:W3CDTF">2023-11-25T02:43:13Z</dcterms:created>
  <dcterms:modified xsi:type="dcterms:W3CDTF">2023-11-28T10:34:16Z</dcterms:modified>
</cp:coreProperties>
</file>