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логия\На сайт\"/>
    </mc:Choice>
  </mc:AlternateContent>
  <bookViews>
    <workbookView xWindow="0" yWindow="0" windowWidth="28800" windowHeight="12030"/>
  </bookViews>
  <sheets>
    <sheet name="протокол на сайт" sheetId="1" r:id="rId1"/>
  </sheets>
  <definedNames>
    <definedName name="_xlnm._FilterDatabase" localSheetId="0" hidden="1">'протокол на сайт'!$A$3:$J$59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 на сайт'!$1:$3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1" l="1"/>
  <c r="AE56" i="1" s="1"/>
  <c r="AE55" i="1"/>
  <c r="AD55" i="1"/>
  <c r="AD54" i="1"/>
  <c r="AE54" i="1" s="1"/>
  <c r="AE53" i="1"/>
  <c r="AD53" i="1"/>
  <c r="AD52" i="1"/>
  <c r="AE52" i="1" s="1"/>
  <c r="AE51" i="1"/>
  <c r="AD51" i="1"/>
  <c r="AD50" i="1"/>
  <c r="AE50" i="1" s="1"/>
  <c r="AE49" i="1"/>
  <c r="AD49" i="1"/>
  <c r="AD48" i="1"/>
  <c r="AE48" i="1" s="1"/>
  <c r="AE47" i="1"/>
  <c r="AD47" i="1"/>
  <c r="AD46" i="1"/>
  <c r="AE46" i="1" s="1"/>
  <c r="AE45" i="1"/>
  <c r="AD45" i="1"/>
  <c r="AD44" i="1"/>
  <c r="AE44" i="1" s="1"/>
  <c r="AE43" i="1"/>
  <c r="AD43" i="1"/>
  <c r="AD42" i="1"/>
  <c r="AE42" i="1" s="1"/>
  <c r="AE41" i="1"/>
  <c r="AD41" i="1"/>
  <c r="AD40" i="1"/>
  <c r="AE40" i="1" s="1"/>
  <c r="AE39" i="1"/>
  <c r="AD39" i="1"/>
  <c r="AD38" i="1"/>
  <c r="AE38" i="1" s="1"/>
  <c r="AE37" i="1"/>
  <c r="AD37" i="1"/>
  <c r="AD36" i="1"/>
  <c r="AE36" i="1" s="1"/>
  <c r="AE35" i="1"/>
  <c r="AD35" i="1"/>
  <c r="AD34" i="1"/>
  <c r="AE34" i="1" s="1"/>
  <c r="AE33" i="1"/>
  <c r="AD33" i="1"/>
  <c r="AD32" i="1"/>
  <c r="AE32" i="1" s="1"/>
  <c r="AE31" i="1"/>
  <c r="AD31" i="1"/>
  <c r="AD30" i="1"/>
  <c r="AE30" i="1" s="1"/>
  <c r="AE29" i="1"/>
  <c r="AD29" i="1"/>
  <c r="AD28" i="1"/>
  <c r="AE28" i="1" s="1"/>
  <c r="AE27" i="1"/>
  <c r="AD27" i="1"/>
  <c r="AD26" i="1"/>
  <c r="AE26" i="1" s="1"/>
  <c r="AE25" i="1"/>
  <c r="AD25" i="1"/>
  <c r="AD24" i="1"/>
  <c r="AE24" i="1" s="1"/>
  <c r="AE23" i="1"/>
  <c r="AD23" i="1"/>
  <c r="AD22" i="1"/>
  <c r="AE22" i="1" s="1"/>
  <c r="AE21" i="1"/>
  <c r="AD21" i="1"/>
  <c r="AD20" i="1"/>
  <c r="AE20" i="1" s="1"/>
  <c r="AE19" i="1"/>
  <c r="AD19" i="1"/>
  <c r="AD18" i="1"/>
  <c r="AE18" i="1" s="1"/>
  <c r="AE17" i="1"/>
  <c r="AD17" i="1"/>
  <c r="AD16" i="1"/>
  <c r="AE16" i="1" s="1"/>
  <c r="AE15" i="1"/>
  <c r="AD15" i="1"/>
  <c r="AD14" i="1"/>
  <c r="AE14" i="1" s="1"/>
  <c r="AE13" i="1"/>
  <c r="AD13" i="1"/>
  <c r="AD12" i="1"/>
  <c r="AE12" i="1" s="1"/>
  <c r="AE11" i="1"/>
  <c r="AD11" i="1"/>
  <c r="AD10" i="1"/>
  <c r="AE10" i="1" s="1"/>
  <c r="AE9" i="1"/>
  <c r="AD9" i="1"/>
  <c r="AD8" i="1"/>
  <c r="AE8" i="1" s="1"/>
  <c r="AE7" i="1"/>
  <c r="AD7" i="1"/>
  <c r="AD6" i="1"/>
  <c r="AE6" i="1" s="1"/>
  <c r="AE5" i="1"/>
  <c r="AD5" i="1"/>
  <c r="AD4" i="1"/>
  <c r="AE4" i="1" s="1"/>
</calcChain>
</file>

<file path=xl/sharedStrings.xml><?xml version="1.0" encoding="utf-8"?>
<sst xmlns="http://schemas.openxmlformats.org/spreadsheetml/2006/main" count="270" uniqueCount="106">
  <si>
    <t>Протокол окружного этапа всероссийской олимпиады школьников в 2023-2024 уч.году
Экология. 9 класс</t>
  </si>
  <si>
    <t>Дата размещения протокола: 16.11.2023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</si>
  <si>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</si>
  <si>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</si>
  <si>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</si>
  <si>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</si>
  <si>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</si>
  <si>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</si>
  <si>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</si>
  <si>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</si>
  <si>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</si>
  <si>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(2 б)</t>
  </si>
  <si>
    <t>Задание №1.2
(2 б)</t>
  </si>
  <si>
    <t>Задание №1.3
(2 б)</t>
  </si>
  <si>
    <t>Задание №1.4
(2 б)</t>
  </si>
  <si>
    <t>Задание №1.5
(2 б)</t>
  </si>
  <si>
    <t>Задание №1.6
(2 б)</t>
  </si>
  <si>
    <t>Задание №1.7
(2 б)</t>
  </si>
  <si>
    <t>Задание №1.8
(2 б)</t>
  </si>
  <si>
    <t>Задание №1.9
(2 б)</t>
  </si>
  <si>
    <t>Задание №1.10
(2 б)</t>
  </si>
  <si>
    <t>Задание №2.1
(3 б)</t>
  </si>
  <si>
    <t>Задание №2.2
(3 б)</t>
  </si>
  <si>
    <t>Задание №2.3
(4 б)</t>
  </si>
  <si>
    <t>Задание №3.1
(4 б)</t>
  </si>
  <si>
    <t>Задание №3.2
(4 б)</t>
  </si>
  <si>
    <t>Задание №3.3
(4 б)</t>
  </si>
  <si>
    <t>Задание №3.4
(4 б)</t>
  </si>
  <si>
    <t>Задание №3.5
(6 б)</t>
  </si>
  <si>
    <t>Задание №3.6
(4 б)</t>
  </si>
  <si>
    <t>Задание №3.7
(2 б)</t>
  </si>
  <si>
    <t>Итоговый балл 
(58б)</t>
  </si>
  <si>
    <t>% выполнения</t>
  </si>
  <si>
    <t>ЭКО-9-53</t>
  </si>
  <si>
    <t>ц</t>
  </si>
  <si>
    <t>экология</t>
  </si>
  <si>
    <t>м</t>
  </si>
  <si>
    <t>ЭКО-9-43</t>
  </si>
  <si>
    <t>а</t>
  </si>
  <si>
    <t>ж</t>
  </si>
  <si>
    <t>ЭКО-9-50</t>
  </si>
  <si>
    <t>к</t>
  </si>
  <si>
    <t>ЭКО-9-54</t>
  </si>
  <si>
    <t>ЭКО-9-39</t>
  </si>
  <si>
    <t>ЭКО-9-44</t>
  </si>
  <si>
    <t>ЭКО-9-13</t>
  </si>
  <si>
    <t>ЭКО-9-33</t>
  </si>
  <si>
    <t>ЭКО-9-47</t>
  </si>
  <si>
    <t>ЭКО-9-40</t>
  </si>
  <si>
    <t>ЭКО-9-11</t>
  </si>
  <si>
    <t>ЭКО-9-32</t>
  </si>
  <si>
    <t>ЭКО-9-41</t>
  </si>
  <si>
    <t>ЭКО-9-19</t>
  </si>
  <si>
    <t>ЭКО-9-55</t>
  </si>
  <si>
    <t>ЭКО-9-26</t>
  </si>
  <si>
    <t>ЭКО-9-17</t>
  </si>
  <si>
    <t>ЭКО-9-23</t>
  </si>
  <si>
    <t>ЭКО-9-35</t>
  </si>
  <si>
    <t>11.06.2008</t>
  </si>
  <si>
    <t>ЭКО-9-15</t>
  </si>
  <si>
    <t>ЭКО-9-51</t>
  </si>
  <si>
    <t>ЭКО-9-48</t>
  </si>
  <si>
    <t>ЭКО-9-25</t>
  </si>
  <si>
    <t>ЭКО-9-12</t>
  </si>
  <si>
    <t>ЭКО-9-16</t>
  </si>
  <si>
    <t>ЭКО-9-24</t>
  </si>
  <si>
    <t>ЭКО-9-10</t>
  </si>
  <si>
    <t>ЭКО-9-14</t>
  </si>
  <si>
    <t>ЭКО-9-20</t>
  </si>
  <si>
    <t>ЭКО-9-27</t>
  </si>
  <si>
    <t>ЭКО-9-30</t>
  </si>
  <si>
    <t>ЭКО-9-42</t>
  </si>
  <si>
    <t>ЭКО-9-45</t>
  </si>
  <si>
    <t>ЭКО-9-46</t>
  </si>
  <si>
    <t>ЭКО-9-28</t>
  </si>
  <si>
    <t>ЭКО-9-37</t>
  </si>
  <si>
    <t>ЭКО-9-02</t>
  </si>
  <si>
    <t>ЭКО-9-18</t>
  </si>
  <si>
    <t>ЭКО-9-01</t>
  </si>
  <si>
    <t>ЭКО-9-05</t>
  </si>
  <si>
    <t>ЭКО-9-08</t>
  </si>
  <si>
    <t>ЭКО-9-38</t>
  </si>
  <si>
    <t>ЭКО-9-21</t>
  </si>
  <si>
    <t>ЭКО-9-29</t>
  </si>
  <si>
    <t>ЭКО-9-09</t>
  </si>
  <si>
    <t>ЭКО-9-22</t>
  </si>
  <si>
    <t>ЭКО-9-04</t>
  </si>
  <si>
    <t>ЭКО-9-34</t>
  </si>
  <si>
    <t>ЭКО-9-49</t>
  </si>
  <si>
    <t>ЭКО-9-52</t>
  </si>
  <si>
    <t>ЭКО-9-03</t>
  </si>
  <si>
    <t>ЭКО-9-06</t>
  </si>
  <si>
    <t>ЭКО-9-56</t>
  </si>
  <si>
    <t>ЭКО-9-07</t>
  </si>
  <si>
    <t>ЭКО-9-31</t>
  </si>
  <si>
    <t>ЭКО-9-36</t>
  </si>
  <si>
    <t>Председатель:</t>
  </si>
  <si>
    <t>Карачкова О.В.</t>
  </si>
  <si>
    <t>Члены жюри:</t>
  </si>
  <si>
    <t>Бугрова Е.Н.</t>
  </si>
  <si>
    <t>Ермакова Г.Н.</t>
  </si>
  <si>
    <t>Марушина Ю.В.</t>
  </si>
  <si>
    <t>Сопредседатель:</t>
  </si>
  <si>
    <t>Заварзина Ю.С.</t>
  </si>
  <si>
    <t>Панкова Е.С.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</si>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</sst>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rebuchet MS"/>
      <family val="2"/>
      <charset val="204"/>
    </font>
    <font>
      <b/>
      <sz val="12"/>
      <name val="Trebuchet MS"/>
      <family val="2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2" borderId="1" xfId="2" applyNumberFormat="1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left" vertical="top"/>
    </xf>
    <xf numFmtId="14" fontId="9" fillId="2" borderId="1" xfId="3" applyNumberFormat="1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wrapText="1"/>
    </xf>
    <xf numFmtId="14" fontId="9" fillId="2" borderId="1" xfId="4" applyNumberFormat="1" applyFont="1" applyFill="1" applyBorder="1" applyAlignment="1">
      <alignment horizontal="center" wrapText="1"/>
    </xf>
    <xf numFmtId="14" fontId="9" fillId="2" borderId="1" xfId="2" applyNumberFormat="1" applyFont="1" applyFill="1" applyBorder="1" applyAlignment="1">
      <alignment horizontal="center" wrapText="1"/>
    </xf>
    <xf numFmtId="14" fontId="9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3" borderId="1" xfId="2" applyFont="1" applyFill="1" applyBorder="1" applyAlignment="1">
      <alignment horizontal="center" vertical="center" wrapText="1"/>
    </xf>
    <xf numFmtId="14" fontId="9" fillId="3" borderId="1" xfId="2" applyNumberFormat="1" applyFont="1" applyFill="1" applyBorder="1" applyAlignment="1">
      <alignment horizontal="center" vertical="center" wrapText="1"/>
    </xf>
    <xf numFmtId="49" fontId="9" fillId="2" borderId="1" xfId="5" applyNumberFormat="1" applyFont="1" applyFill="1" applyBorder="1" applyAlignment="1">
      <alignment horizontal="center" wrapText="1"/>
    </xf>
    <xf numFmtId="49" fontId="12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left" vertical="top"/>
    </xf>
    <xf numFmtId="0" fontId="12" fillId="2" borderId="1" xfId="2" applyNumberFormat="1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top" wrapText="1"/>
    </xf>
    <xf numFmtId="0" fontId="9" fillId="2" borderId="1" xfId="6" applyFont="1" applyFill="1" applyBorder="1" applyAlignment="1">
      <alignment horizontal="center" vertical="top" wrapText="1"/>
    </xf>
    <xf numFmtId="0" fontId="9" fillId="2" borderId="0" xfId="2" applyNumberFormat="1" applyFont="1" applyFill="1" applyBorder="1" applyAlignment="1">
      <alignment horizontal="left" vertical="top"/>
    </xf>
    <xf numFmtId="0" fontId="12" fillId="0" borderId="0" xfId="0" applyFont="1"/>
    <xf numFmtId="0" fontId="2" fillId="0" borderId="0" xfId="0" applyFont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3"/>
    <cellStyle name="Обычный 4 4" xfId="4"/>
    <cellStyle name="Обычный 4 5" xfId="5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zoomScale="110" zoomScaleNormal="11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AD63" sqref="AD63"/>
    </sheetView>
  </sheetViews>
  <sheetFormatPr defaultRowHeight="15" x14ac:dyDescent="0.25"/>
  <cols>
    <col min="1" max="1" width="4.7109375" customWidth="1"/>
    <col min="2" max="2" width="10" bestFit="1" customWidth="1"/>
    <col min="3" max="3" width="9.7109375" bestFit="1" customWidth="1"/>
    <col min="4" max="4" width="6.85546875" customWidth="1"/>
    <col min="5" max="5" width="9.85546875" bestFit="1" customWidth="1"/>
    <col min="6" max="6" width="6.7109375" bestFit="1" customWidth="1"/>
    <col min="7" max="7" width="4.5703125" customWidth="1"/>
    <col min="8" max="8" width="11.5703125" customWidth="1"/>
    <col min="9" max="9" width="5" customWidth="1"/>
    <col min="10" max="10" width="7" customWidth="1"/>
    <col min="11" max="11" width="6.5703125" customWidth="1"/>
    <col min="12" max="12" width="7.5703125" customWidth="1"/>
    <col min="13" max="13" width="6.5703125" customWidth="1"/>
    <col min="14" max="15" width="7.140625" customWidth="1"/>
    <col min="16" max="16" width="7.5703125" customWidth="1"/>
    <col min="17" max="18" width="6.85546875" customWidth="1"/>
    <col min="19" max="19" width="6.7109375" customWidth="1"/>
    <col min="20" max="29" width="6.5703125" customWidth="1"/>
    <col min="30" max="30" width="11.28515625" customWidth="1"/>
  </cols>
  <sheetData>
    <row r="1" spans="1:31" s="2" customFormat="1" ht="34.1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1"/>
      <c r="X1" s="1"/>
      <c r="Y1" s="1"/>
      <c r="Z1" s="1"/>
      <c r="AA1" s="1"/>
      <c r="AB1" s="1"/>
      <c r="AC1" s="1"/>
    </row>
    <row r="2" spans="1:31" s="5" customFormat="1" ht="27" customHeight="1" x14ac:dyDescent="0.35">
      <c r="A2" s="3" t="s">
        <v>1</v>
      </c>
      <c r="B2" s="4"/>
      <c r="C2" s="4"/>
      <c r="D2" s="4"/>
      <c r="E2" s="4"/>
      <c r="F2" s="4"/>
    </row>
    <row r="3" spans="1:31" s="10" customFormat="1" ht="48" x14ac:dyDescent="0.2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9" t="s">
        <v>30</v>
      </c>
      <c r="AD3" s="6" t="s">
        <v>31</v>
      </c>
      <c r="AE3" s="6" t="s">
        <v>32</v>
      </c>
    </row>
    <row r="4" spans="1:31" x14ac:dyDescent="0.25">
      <c r="A4" s="11">
        <v>1</v>
      </c>
      <c r="B4" s="12" t="s">
        <v>33</v>
      </c>
      <c r="C4" s="12">
        <v>53</v>
      </c>
      <c r="D4" s="13" t="s">
        <v>34</v>
      </c>
      <c r="E4" s="14" t="s">
        <v>35</v>
      </c>
      <c r="F4" s="11">
        <v>9</v>
      </c>
      <c r="G4" s="11" t="s">
        <v>36</v>
      </c>
      <c r="H4" s="15">
        <v>39554</v>
      </c>
      <c r="I4" s="16">
        <v>19</v>
      </c>
      <c r="J4" s="17">
        <v>2</v>
      </c>
      <c r="K4" s="17">
        <v>2</v>
      </c>
      <c r="L4" s="17">
        <v>2</v>
      </c>
      <c r="M4" s="17">
        <v>2</v>
      </c>
      <c r="N4" s="17">
        <v>2</v>
      </c>
      <c r="O4" s="17">
        <v>2</v>
      </c>
      <c r="P4" s="17">
        <v>2</v>
      </c>
      <c r="Q4" s="17">
        <v>2</v>
      </c>
      <c r="R4" s="17">
        <v>2</v>
      </c>
      <c r="S4" s="17">
        <v>2</v>
      </c>
      <c r="T4" s="17">
        <v>3</v>
      </c>
      <c r="U4" s="17">
        <v>3</v>
      </c>
      <c r="V4" s="17">
        <v>4</v>
      </c>
      <c r="W4" s="17">
        <v>3</v>
      </c>
      <c r="X4" s="17">
        <v>4</v>
      </c>
      <c r="Y4" s="17">
        <v>4</v>
      </c>
      <c r="Z4" s="17">
        <v>4</v>
      </c>
      <c r="AA4" s="17">
        <v>6</v>
      </c>
      <c r="AB4" s="17">
        <v>4</v>
      </c>
      <c r="AC4" s="17">
        <v>2</v>
      </c>
      <c r="AD4" s="18">
        <f t="shared" ref="AD4:AD59" si="0">SUM(J4:AC4)</f>
        <v>57</v>
      </c>
      <c r="AE4" s="19">
        <f t="shared" ref="AE4:AE59" si="1">AD4/58</f>
        <v>0.98275862068965514</v>
      </c>
    </row>
    <row r="5" spans="1:31" x14ac:dyDescent="0.25">
      <c r="A5" s="11">
        <v>2</v>
      </c>
      <c r="B5" s="12" t="s">
        <v>37</v>
      </c>
      <c r="C5" s="12">
        <v>43</v>
      </c>
      <c r="D5" s="20" t="s">
        <v>38</v>
      </c>
      <c r="E5" s="14" t="s">
        <v>35</v>
      </c>
      <c r="F5" s="11">
        <v>9</v>
      </c>
      <c r="G5" s="11" t="s">
        <v>39</v>
      </c>
      <c r="H5" s="21">
        <v>39532</v>
      </c>
      <c r="I5" s="12">
        <v>94</v>
      </c>
      <c r="J5" s="17">
        <v>1</v>
      </c>
      <c r="K5" s="17">
        <v>0</v>
      </c>
      <c r="L5" s="17">
        <v>2</v>
      </c>
      <c r="M5" s="17">
        <v>2</v>
      </c>
      <c r="N5" s="17">
        <v>0</v>
      </c>
      <c r="O5" s="17">
        <v>2</v>
      </c>
      <c r="P5" s="17">
        <v>2</v>
      </c>
      <c r="Q5" s="17">
        <v>0</v>
      </c>
      <c r="R5" s="17">
        <v>2</v>
      </c>
      <c r="S5" s="17">
        <v>2</v>
      </c>
      <c r="T5" s="17">
        <v>3</v>
      </c>
      <c r="U5" s="17">
        <v>3</v>
      </c>
      <c r="V5" s="17">
        <v>4</v>
      </c>
      <c r="W5" s="17">
        <v>3</v>
      </c>
      <c r="X5" s="17">
        <v>3</v>
      </c>
      <c r="Y5" s="17">
        <v>2</v>
      </c>
      <c r="Z5" s="17">
        <v>4</v>
      </c>
      <c r="AA5" s="17">
        <v>6</v>
      </c>
      <c r="AB5" s="17">
        <v>4</v>
      </c>
      <c r="AC5" s="17">
        <v>2</v>
      </c>
      <c r="AD5" s="18">
        <f t="shared" si="0"/>
        <v>47</v>
      </c>
      <c r="AE5" s="19">
        <f t="shared" si="1"/>
        <v>0.81034482758620685</v>
      </c>
    </row>
    <row r="6" spans="1:31" x14ac:dyDescent="0.25">
      <c r="A6" s="11">
        <v>3</v>
      </c>
      <c r="B6" s="12" t="s">
        <v>40</v>
      </c>
      <c r="C6" s="11">
        <v>50</v>
      </c>
      <c r="D6" s="22" t="s">
        <v>41</v>
      </c>
      <c r="E6" s="14" t="s">
        <v>35</v>
      </c>
      <c r="F6" s="11">
        <v>9</v>
      </c>
      <c r="G6" s="11" t="s">
        <v>39</v>
      </c>
      <c r="H6" s="23">
        <v>39555</v>
      </c>
      <c r="I6" s="11">
        <v>39</v>
      </c>
      <c r="J6" s="17">
        <v>0</v>
      </c>
      <c r="K6" s="17">
        <v>0</v>
      </c>
      <c r="L6" s="17">
        <v>2</v>
      </c>
      <c r="M6" s="17">
        <v>2</v>
      </c>
      <c r="N6" s="17">
        <v>2</v>
      </c>
      <c r="O6" s="17">
        <v>2</v>
      </c>
      <c r="P6" s="17">
        <v>2</v>
      </c>
      <c r="Q6" s="17">
        <v>2</v>
      </c>
      <c r="R6" s="17">
        <v>2</v>
      </c>
      <c r="S6" s="17">
        <v>2</v>
      </c>
      <c r="T6" s="17">
        <v>0</v>
      </c>
      <c r="U6" s="17">
        <v>3</v>
      </c>
      <c r="V6" s="17">
        <v>0</v>
      </c>
      <c r="W6" s="17">
        <v>2</v>
      </c>
      <c r="X6" s="17">
        <v>0</v>
      </c>
      <c r="Y6" s="17">
        <v>3</v>
      </c>
      <c r="Z6" s="17">
        <v>4</v>
      </c>
      <c r="AA6" s="17">
        <v>6</v>
      </c>
      <c r="AB6" s="17">
        <v>4</v>
      </c>
      <c r="AC6" s="17">
        <v>2</v>
      </c>
      <c r="AD6" s="18">
        <f t="shared" si="0"/>
        <v>40</v>
      </c>
      <c r="AE6" s="19">
        <f t="shared" si="1"/>
        <v>0.68965517241379315</v>
      </c>
    </row>
    <row r="7" spans="1:31" x14ac:dyDescent="0.25">
      <c r="A7" s="11">
        <v>4</v>
      </c>
      <c r="B7" s="12" t="s">
        <v>42</v>
      </c>
      <c r="C7" s="11">
        <v>54</v>
      </c>
      <c r="D7" s="13" t="s">
        <v>34</v>
      </c>
      <c r="E7" s="14" t="s">
        <v>35</v>
      </c>
      <c r="F7" s="11">
        <v>9</v>
      </c>
      <c r="G7" s="11" t="s">
        <v>39</v>
      </c>
      <c r="H7" s="15">
        <v>39469</v>
      </c>
      <c r="I7" s="16">
        <v>19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2</v>
      </c>
      <c r="Q7" s="17">
        <v>2</v>
      </c>
      <c r="R7" s="17">
        <v>2</v>
      </c>
      <c r="S7" s="17">
        <v>2</v>
      </c>
      <c r="T7" s="17">
        <v>3</v>
      </c>
      <c r="U7" s="17">
        <v>3</v>
      </c>
      <c r="V7" s="17">
        <v>2</v>
      </c>
      <c r="W7" s="17">
        <v>1</v>
      </c>
      <c r="X7" s="17">
        <v>4</v>
      </c>
      <c r="Y7" s="17">
        <v>2</v>
      </c>
      <c r="Z7" s="17">
        <v>4</v>
      </c>
      <c r="AA7" s="17">
        <v>6</v>
      </c>
      <c r="AB7" s="17">
        <v>4</v>
      </c>
      <c r="AC7" s="17">
        <v>2</v>
      </c>
      <c r="AD7" s="18">
        <f t="shared" si="0"/>
        <v>39</v>
      </c>
      <c r="AE7" s="19">
        <f t="shared" si="1"/>
        <v>0.67241379310344829</v>
      </c>
    </row>
    <row r="8" spans="1:31" x14ac:dyDescent="0.25">
      <c r="A8" s="11">
        <v>5</v>
      </c>
      <c r="B8" s="12" t="s">
        <v>43</v>
      </c>
      <c r="C8" s="12">
        <v>39</v>
      </c>
      <c r="D8" s="20" t="s">
        <v>38</v>
      </c>
      <c r="E8" s="14" t="s">
        <v>35</v>
      </c>
      <c r="F8" s="11">
        <v>9</v>
      </c>
      <c r="G8" s="11" t="s">
        <v>39</v>
      </c>
      <c r="H8" s="21">
        <v>39603</v>
      </c>
      <c r="I8" s="12">
        <v>94</v>
      </c>
      <c r="J8" s="17">
        <v>2</v>
      </c>
      <c r="K8" s="17">
        <v>0</v>
      </c>
      <c r="L8" s="17">
        <v>0</v>
      </c>
      <c r="M8" s="17">
        <v>1</v>
      </c>
      <c r="N8" s="17">
        <v>0</v>
      </c>
      <c r="O8" s="17">
        <v>1</v>
      </c>
      <c r="P8" s="17">
        <v>0</v>
      </c>
      <c r="Q8" s="17">
        <v>0</v>
      </c>
      <c r="R8" s="17">
        <v>2</v>
      </c>
      <c r="S8" s="17">
        <v>2</v>
      </c>
      <c r="T8" s="17">
        <v>3</v>
      </c>
      <c r="U8" s="17">
        <v>3</v>
      </c>
      <c r="V8" s="17">
        <v>4</v>
      </c>
      <c r="W8" s="17">
        <v>0</v>
      </c>
      <c r="X8" s="17">
        <v>2</v>
      </c>
      <c r="Y8" s="17">
        <v>2</v>
      </c>
      <c r="Z8" s="17">
        <v>4</v>
      </c>
      <c r="AA8" s="17">
        <v>6</v>
      </c>
      <c r="AB8" s="17">
        <v>4</v>
      </c>
      <c r="AC8" s="17">
        <v>2</v>
      </c>
      <c r="AD8" s="18">
        <f t="shared" si="0"/>
        <v>38</v>
      </c>
      <c r="AE8" s="19">
        <f t="shared" si="1"/>
        <v>0.65517241379310343</v>
      </c>
    </row>
    <row r="9" spans="1:31" x14ac:dyDescent="0.25">
      <c r="A9" s="11">
        <v>6</v>
      </c>
      <c r="B9" s="12" t="s">
        <v>44</v>
      </c>
      <c r="C9" s="11">
        <v>44</v>
      </c>
      <c r="D9" s="20" t="s">
        <v>38</v>
      </c>
      <c r="E9" s="14" t="s">
        <v>35</v>
      </c>
      <c r="F9" s="11">
        <v>9</v>
      </c>
      <c r="G9" s="11" t="s">
        <v>39</v>
      </c>
      <c r="H9" s="24">
        <v>39891</v>
      </c>
      <c r="I9" s="11">
        <v>35</v>
      </c>
      <c r="J9" s="17">
        <v>0</v>
      </c>
      <c r="K9" s="17">
        <v>0</v>
      </c>
      <c r="L9" s="17">
        <v>2</v>
      </c>
      <c r="M9" s="17">
        <v>2</v>
      </c>
      <c r="N9" s="17">
        <v>2</v>
      </c>
      <c r="O9" s="17">
        <v>0</v>
      </c>
      <c r="P9" s="17">
        <v>2</v>
      </c>
      <c r="Q9" s="17">
        <v>2</v>
      </c>
      <c r="R9" s="17">
        <v>0</v>
      </c>
      <c r="S9" s="17">
        <v>2</v>
      </c>
      <c r="T9" s="17">
        <v>1</v>
      </c>
      <c r="U9" s="17">
        <v>3</v>
      </c>
      <c r="V9" s="17">
        <v>4</v>
      </c>
      <c r="W9" s="17">
        <v>0</v>
      </c>
      <c r="X9" s="17">
        <v>4</v>
      </c>
      <c r="Y9" s="17">
        <v>3</v>
      </c>
      <c r="Z9" s="17">
        <v>4</v>
      </c>
      <c r="AA9" s="17">
        <v>0</v>
      </c>
      <c r="AB9" s="17">
        <v>3</v>
      </c>
      <c r="AC9" s="17">
        <v>2</v>
      </c>
      <c r="AD9" s="18">
        <f t="shared" si="0"/>
        <v>36</v>
      </c>
      <c r="AE9" s="19">
        <f t="shared" si="1"/>
        <v>0.62068965517241381</v>
      </c>
    </row>
    <row r="10" spans="1:31" x14ac:dyDescent="0.25">
      <c r="A10" s="11">
        <v>7</v>
      </c>
      <c r="B10" s="12" t="s">
        <v>45</v>
      </c>
      <c r="C10" s="12">
        <v>13</v>
      </c>
      <c r="D10" s="22" t="s">
        <v>41</v>
      </c>
      <c r="E10" s="14" t="s">
        <v>35</v>
      </c>
      <c r="F10" s="11">
        <v>9</v>
      </c>
      <c r="G10" s="11" t="s">
        <v>39</v>
      </c>
      <c r="H10" s="23">
        <v>39550</v>
      </c>
      <c r="I10" s="11">
        <v>39</v>
      </c>
      <c r="J10" s="17">
        <v>1</v>
      </c>
      <c r="K10" s="17">
        <v>0</v>
      </c>
      <c r="L10" s="17">
        <v>2</v>
      </c>
      <c r="M10" s="17">
        <v>2</v>
      </c>
      <c r="N10" s="17">
        <v>2</v>
      </c>
      <c r="O10" s="17">
        <v>2</v>
      </c>
      <c r="P10" s="17">
        <v>0</v>
      </c>
      <c r="Q10" s="17">
        <v>1</v>
      </c>
      <c r="R10" s="17">
        <v>2</v>
      </c>
      <c r="S10" s="17">
        <v>2</v>
      </c>
      <c r="T10" s="17">
        <v>3</v>
      </c>
      <c r="U10" s="17">
        <v>0</v>
      </c>
      <c r="V10" s="17">
        <v>4</v>
      </c>
      <c r="W10" s="17">
        <v>1</v>
      </c>
      <c r="X10" s="17">
        <v>0</v>
      </c>
      <c r="Y10" s="17">
        <v>1</v>
      </c>
      <c r="Z10" s="17">
        <v>4</v>
      </c>
      <c r="AA10" s="17">
        <v>2</v>
      </c>
      <c r="AB10" s="17">
        <v>4</v>
      </c>
      <c r="AC10" s="17">
        <v>2</v>
      </c>
      <c r="AD10" s="18">
        <f t="shared" si="0"/>
        <v>35</v>
      </c>
      <c r="AE10" s="19">
        <f t="shared" si="1"/>
        <v>0.60344827586206895</v>
      </c>
    </row>
    <row r="11" spans="1:31" x14ac:dyDescent="0.25">
      <c r="A11" s="11">
        <v>8</v>
      </c>
      <c r="B11" s="12" t="s">
        <v>46</v>
      </c>
      <c r="C11" s="12">
        <v>33</v>
      </c>
      <c r="D11" s="20" t="s">
        <v>38</v>
      </c>
      <c r="E11" s="14" t="s">
        <v>35</v>
      </c>
      <c r="F11" s="11">
        <v>9</v>
      </c>
      <c r="G11" s="11" t="s">
        <v>39</v>
      </c>
      <c r="H11" s="25">
        <v>39584</v>
      </c>
      <c r="I11" s="26">
        <v>90</v>
      </c>
      <c r="J11" s="17">
        <v>2</v>
      </c>
      <c r="K11" s="17">
        <v>2</v>
      </c>
      <c r="L11" s="17">
        <v>0</v>
      </c>
      <c r="M11" s="17">
        <v>2</v>
      </c>
      <c r="N11" s="17">
        <v>0</v>
      </c>
      <c r="O11" s="17">
        <v>0</v>
      </c>
      <c r="P11" s="17">
        <v>1</v>
      </c>
      <c r="Q11" s="17">
        <v>2</v>
      </c>
      <c r="R11" s="17">
        <v>1</v>
      </c>
      <c r="S11" s="17">
        <v>2</v>
      </c>
      <c r="T11" s="17">
        <v>3</v>
      </c>
      <c r="U11" s="17">
        <v>3</v>
      </c>
      <c r="V11" s="17">
        <v>2</v>
      </c>
      <c r="W11" s="17">
        <v>0</v>
      </c>
      <c r="X11" s="17">
        <v>0</v>
      </c>
      <c r="Y11" s="17">
        <v>4</v>
      </c>
      <c r="Z11" s="17">
        <v>4</v>
      </c>
      <c r="AA11" s="17">
        <v>2</v>
      </c>
      <c r="AB11" s="17">
        <v>0</v>
      </c>
      <c r="AC11" s="17">
        <v>2</v>
      </c>
      <c r="AD11" s="18">
        <f t="shared" si="0"/>
        <v>32</v>
      </c>
      <c r="AE11" s="19">
        <f t="shared" si="1"/>
        <v>0.55172413793103448</v>
      </c>
    </row>
    <row r="12" spans="1:31" x14ac:dyDescent="0.25">
      <c r="A12" s="11">
        <v>9</v>
      </c>
      <c r="B12" s="12" t="s">
        <v>47</v>
      </c>
      <c r="C12" s="12">
        <v>47</v>
      </c>
      <c r="D12" s="20" t="s">
        <v>38</v>
      </c>
      <c r="E12" s="14" t="s">
        <v>35</v>
      </c>
      <c r="F12" s="11">
        <v>9</v>
      </c>
      <c r="G12" s="11" t="s">
        <v>39</v>
      </c>
      <c r="H12" s="25">
        <v>39533</v>
      </c>
      <c r="I12" s="26">
        <v>90</v>
      </c>
      <c r="J12" s="17">
        <v>2</v>
      </c>
      <c r="K12" s="17">
        <v>2</v>
      </c>
      <c r="L12" s="17">
        <v>0</v>
      </c>
      <c r="M12" s="17">
        <v>0</v>
      </c>
      <c r="N12" s="17">
        <v>0</v>
      </c>
      <c r="O12" s="17">
        <v>2</v>
      </c>
      <c r="P12" s="17">
        <v>2</v>
      </c>
      <c r="Q12" s="17">
        <v>2</v>
      </c>
      <c r="R12" s="17">
        <v>2</v>
      </c>
      <c r="S12" s="17">
        <v>2</v>
      </c>
      <c r="T12" s="17">
        <v>3</v>
      </c>
      <c r="U12" s="17">
        <v>1</v>
      </c>
      <c r="V12" s="17">
        <v>4</v>
      </c>
      <c r="W12" s="17">
        <v>0</v>
      </c>
      <c r="X12" s="17">
        <v>0</v>
      </c>
      <c r="Y12" s="17">
        <v>2</v>
      </c>
      <c r="Z12" s="17">
        <v>4</v>
      </c>
      <c r="AA12" s="17">
        <v>0</v>
      </c>
      <c r="AB12" s="17">
        <v>2</v>
      </c>
      <c r="AC12" s="17">
        <v>1</v>
      </c>
      <c r="AD12" s="18">
        <f t="shared" si="0"/>
        <v>31</v>
      </c>
      <c r="AE12" s="19">
        <f t="shared" si="1"/>
        <v>0.53448275862068961</v>
      </c>
    </row>
    <row r="13" spans="1:31" x14ac:dyDescent="0.25">
      <c r="A13" s="11">
        <v>10</v>
      </c>
      <c r="B13" s="12" t="s">
        <v>48</v>
      </c>
      <c r="C13" s="11">
        <v>40</v>
      </c>
      <c r="D13" s="22" t="s">
        <v>41</v>
      </c>
      <c r="E13" s="14" t="s">
        <v>35</v>
      </c>
      <c r="F13" s="11">
        <v>9</v>
      </c>
      <c r="G13" s="11" t="s">
        <v>39</v>
      </c>
      <c r="H13" s="23">
        <v>39758</v>
      </c>
      <c r="I13" s="11">
        <v>39</v>
      </c>
      <c r="J13" s="17">
        <v>1</v>
      </c>
      <c r="K13" s="17">
        <v>0</v>
      </c>
      <c r="L13" s="17">
        <v>2</v>
      </c>
      <c r="M13" s="17">
        <v>0</v>
      </c>
      <c r="N13" s="17">
        <v>2</v>
      </c>
      <c r="O13" s="17">
        <v>0</v>
      </c>
      <c r="P13" s="17">
        <v>2</v>
      </c>
      <c r="Q13" s="17">
        <v>0</v>
      </c>
      <c r="R13" s="17">
        <v>1</v>
      </c>
      <c r="S13" s="17">
        <v>2</v>
      </c>
      <c r="T13" s="17">
        <v>1</v>
      </c>
      <c r="U13" s="17">
        <v>0</v>
      </c>
      <c r="V13" s="17">
        <v>2</v>
      </c>
      <c r="W13" s="17">
        <v>0</v>
      </c>
      <c r="X13" s="17">
        <v>1</v>
      </c>
      <c r="Y13" s="17">
        <v>2</v>
      </c>
      <c r="Z13" s="17">
        <v>4</v>
      </c>
      <c r="AA13" s="17">
        <v>6</v>
      </c>
      <c r="AB13" s="17">
        <v>2</v>
      </c>
      <c r="AC13" s="17">
        <v>2</v>
      </c>
      <c r="AD13" s="18">
        <f t="shared" si="0"/>
        <v>30</v>
      </c>
      <c r="AE13" s="19">
        <f t="shared" si="1"/>
        <v>0.51724137931034486</v>
      </c>
    </row>
    <row r="14" spans="1:31" x14ac:dyDescent="0.25">
      <c r="A14" s="11">
        <v>11</v>
      </c>
      <c r="B14" s="12" t="s">
        <v>49</v>
      </c>
      <c r="C14" s="12">
        <v>11</v>
      </c>
      <c r="D14" s="20" t="s">
        <v>38</v>
      </c>
      <c r="E14" s="14" t="s">
        <v>35</v>
      </c>
      <c r="F14" s="11">
        <v>9</v>
      </c>
      <c r="G14" s="11" t="s">
        <v>39</v>
      </c>
      <c r="H14" s="27">
        <v>39538</v>
      </c>
      <c r="I14" s="11">
        <v>37</v>
      </c>
      <c r="J14" s="17">
        <v>1</v>
      </c>
      <c r="K14" s="17">
        <v>0</v>
      </c>
      <c r="L14" s="17">
        <v>0</v>
      </c>
      <c r="M14" s="17">
        <v>2</v>
      </c>
      <c r="N14" s="17">
        <v>2</v>
      </c>
      <c r="O14" s="17">
        <v>0</v>
      </c>
      <c r="P14" s="17">
        <v>0</v>
      </c>
      <c r="Q14" s="17">
        <v>2</v>
      </c>
      <c r="R14" s="17">
        <v>1</v>
      </c>
      <c r="S14" s="17">
        <v>1</v>
      </c>
      <c r="T14" s="17">
        <v>3</v>
      </c>
      <c r="U14" s="17">
        <v>3</v>
      </c>
      <c r="V14" s="17">
        <v>4</v>
      </c>
      <c r="W14" s="17">
        <v>0</v>
      </c>
      <c r="X14" s="17">
        <v>2</v>
      </c>
      <c r="Y14" s="17">
        <v>3</v>
      </c>
      <c r="Z14" s="17">
        <v>0</v>
      </c>
      <c r="AA14" s="17">
        <v>2</v>
      </c>
      <c r="AB14" s="17">
        <v>2</v>
      </c>
      <c r="AC14" s="17">
        <v>2</v>
      </c>
      <c r="AD14" s="18">
        <f t="shared" si="0"/>
        <v>30</v>
      </c>
      <c r="AE14" s="19">
        <f t="shared" si="1"/>
        <v>0.51724137931034486</v>
      </c>
    </row>
    <row r="15" spans="1:31" x14ac:dyDescent="0.25">
      <c r="A15" s="11">
        <v>12</v>
      </c>
      <c r="B15" s="12" t="s">
        <v>50</v>
      </c>
      <c r="C15" s="11">
        <v>32</v>
      </c>
      <c r="D15" s="20" t="s">
        <v>38</v>
      </c>
      <c r="E15" s="14" t="s">
        <v>35</v>
      </c>
      <c r="F15" s="11">
        <v>9</v>
      </c>
      <c r="G15" s="11" t="s">
        <v>39</v>
      </c>
      <c r="H15" s="25">
        <v>39617</v>
      </c>
      <c r="I15" s="26">
        <v>90</v>
      </c>
      <c r="J15" s="17">
        <v>2</v>
      </c>
      <c r="K15" s="17">
        <v>0</v>
      </c>
      <c r="L15" s="17">
        <v>0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3</v>
      </c>
      <c r="U15" s="17">
        <v>3</v>
      </c>
      <c r="V15" s="17">
        <v>4</v>
      </c>
      <c r="W15" s="17">
        <v>0</v>
      </c>
      <c r="X15" s="17">
        <v>0</v>
      </c>
      <c r="Y15" s="17">
        <v>0</v>
      </c>
      <c r="Z15" s="17">
        <v>4</v>
      </c>
      <c r="AA15" s="17">
        <v>0</v>
      </c>
      <c r="AB15" s="17">
        <v>0</v>
      </c>
      <c r="AC15" s="17">
        <v>0</v>
      </c>
      <c r="AD15" s="18">
        <f t="shared" si="0"/>
        <v>30</v>
      </c>
      <c r="AE15" s="19">
        <f t="shared" si="1"/>
        <v>0.51724137931034486</v>
      </c>
    </row>
    <row r="16" spans="1:31" x14ac:dyDescent="0.25">
      <c r="A16" s="11">
        <v>13</v>
      </c>
      <c r="B16" s="12" t="s">
        <v>51</v>
      </c>
      <c r="C16" s="12">
        <v>41</v>
      </c>
      <c r="D16" s="20" t="s">
        <v>38</v>
      </c>
      <c r="E16" s="14" t="s">
        <v>35</v>
      </c>
      <c r="F16" s="11">
        <v>9</v>
      </c>
      <c r="G16" s="11" t="s">
        <v>39</v>
      </c>
      <c r="H16" s="27">
        <v>39476</v>
      </c>
      <c r="I16" s="12">
        <v>62</v>
      </c>
      <c r="J16" s="17">
        <v>1</v>
      </c>
      <c r="K16" s="17">
        <v>2</v>
      </c>
      <c r="L16" s="17">
        <v>2</v>
      </c>
      <c r="M16" s="17">
        <v>0</v>
      </c>
      <c r="N16" s="17">
        <v>2</v>
      </c>
      <c r="O16" s="17">
        <v>0</v>
      </c>
      <c r="P16" s="17">
        <v>0</v>
      </c>
      <c r="Q16" s="17">
        <v>0</v>
      </c>
      <c r="R16" s="17">
        <v>1</v>
      </c>
      <c r="S16" s="17">
        <v>2</v>
      </c>
      <c r="T16" s="17">
        <v>3</v>
      </c>
      <c r="U16" s="17">
        <v>3</v>
      </c>
      <c r="V16" s="17">
        <v>4</v>
      </c>
      <c r="W16" s="17">
        <v>0</v>
      </c>
      <c r="X16" s="17">
        <v>0</v>
      </c>
      <c r="Y16" s="17">
        <v>0</v>
      </c>
      <c r="Z16" s="17">
        <v>0</v>
      </c>
      <c r="AA16" s="17">
        <v>6</v>
      </c>
      <c r="AB16" s="17">
        <v>2</v>
      </c>
      <c r="AC16" s="17">
        <v>2</v>
      </c>
      <c r="AD16" s="18">
        <f t="shared" si="0"/>
        <v>30</v>
      </c>
      <c r="AE16" s="19">
        <f t="shared" si="1"/>
        <v>0.51724137931034486</v>
      </c>
    </row>
    <row r="17" spans="1:31" x14ac:dyDescent="0.25">
      <c r="A17" s="11">
        <v>14</v>
      </c>
      <c r="B17" s="12" t="s">
        <v>52</v>
      </c>
      <c r="C17" s="12">
        <v>19</v>
      </c>
      <c r="D17" s="20" t="s">
        <v>38</v>
      </c>
      <c r="E17" s="14" t="s">
        <v>35</v>
      </c>
      <c r="F17" s="11">
        <v>9</v>
      </c>
      <c r="G17" s="11" t="s">
        <v>39</v>
      </c>
      <c r="H17" s="24">
        <v>39583</v>
      </c>
      <c r="I17" s="11">
        <v>35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2</v>
      </c>
      <c r="P17" s="17">
        <v>0</v>
      </c>
      <c r="Q17" s="17">
        <v>1</v>
      </c>
      <c r="R17" s="17">
        <v>0</v>
      </c>
      <c r="S17" s="17">
        <v>2</v>
      </c>
      <c r="T17" s="17">
        <v>3</v>
      </c>
      <c r="U17" s="17">
        <v>3</v>
      </c>
      <c r="V17" s="17">
        <v>2</v>
      </c>
      <c r="W17" s="17">
        <v>0</v>
      </c>
      <c r="X17" s="17">
        <v>0</v>
      </c>
      <c r="Y17" s="17">
        <v>3</v>
      </c>
      <c r="Z17" s="17">
        <v>1</v>
      </c>
      <c r="AA17" s="17">
        <v>6</v>
      </c>
      <c r="AB17" s="17">
        <v>4</v>
      </c>
      <c r="AC17" s="17">
        <v>2</v>
      </c>
      <c r="AD17" s="18">
        <f t="shared" si="0"/>
        <v>29</v>
      </c>
      <c r="AE17" s="19">
        <f t="shared" si="1"/>
        <v>0.5</v>
      </c>
    </row>
    <row r="18" spans="1:31" x14ac:dyDescent="0.25">
      <c r="A18" s="11">
        <v>15</v>
      </c>
      <c r="B18" s="12" t="s">
        <v>53</v>
      </c>
      <c r="C18" s="12">
        <v>55</v>
      </c>
      <c r="D18" s="20" t="s">
        <v>38</v>
      </c>
      <c r="E18" s="14" t="s">
        <v>35</v>
      </c>
      <c r="F18" s="11">
        <v>9</v>
      </c>
      <c r="G18" s="11" t="s">
        <v>39</v>
      </c>
      <c r="H18" s="28">
        <v>39715</v>
      </c>
      <c r="I18" s="29">
        <v>70</v>
      </c>
      <c r="J18" s="17">
        <v>2</v>
      </c>
      <c r="K18" s="17">
        <v>0</v>
      </c>
      <c r="L18" s="17">
        <v>0</v>
      </c>
      <c r="M18" s="17">
        <v>2</v>
      </c>
      <c r="N18" s="17">
        <v>0</v>
      </c>
      <c r="O18" s="17">
        <v>0</v>
      </c>
      <c r="P18" s="17">
        <v>2</v>
      </c>
      <c r="Q18" s="17">
        <v>2</v>
      </c>
      <c r="R18" s="17">
        <v>2</v>
      </c>
      <c r="S18" s="17">
        <v>2</v>
      </c>
      <c r="T18" s="17">
        <v>3</v>
      </c>
      <c r="U18" s="17">
        <v>1</v>
      </c>
      <c r="V18" s="17">
        <v>4</v>
      </c>
      <c r="W18" s="17">
        <v>0</v>
      </c>
      <c r="X18" s="17">
        <v>0</v>
      </c>
      <c r="Y18" s="17">
        <v>0</v>
      </c>
      <c r="Z18" s="17">
        <v>1</v>
      </c>
      <c r="AA18" s="17">
        <v>2</v>
      </c>
      <c r="AB18" s="17">
        <v>4</v>
      </c>
      <c r="AC18" s="17">
        <v>2</v>
      </c>
      <c r="AD18" s="18">
        <f t="shared" si="0"/>
        <v>29</v>
      </c>
      <c r="AE18" s="19">
        <f t="shared" si="1"/>
        <v>0.5</v>
      </c>
    </row>
    <row r="19" spans="1:31" x14ac:dyDescent="0.25">
      <c r="A19" s="11">
        <v>16</v>
      </c>
      <c r="B19" s="12" t="s">
        <v>54</v>
      </c>
      <c r="C19" s="11">
        <v>26</v>
      </c>
      <c r="D19" s="20" t="s">
        <v>38</v>
      </c>
      <c r="E19" s="30" t="s">
        <v>35</v>
      </c>
      <c r="F19" s="31">
        <v>9</v>
      </c>
      <c r="G19" s="11" t="s">
        <v>36</v>
      </c>
      <c r="H19" s="32">
        <v>39481</v>
      </c>
      <c r="I19" s="17">
        <v>51</v>
      </c>
      <c r="J19" s="17">
        <v>0</v>
      </c>
      <c r="K19" s="17">
        <v>0</v>
      </c>
      <c r="L19" s="17">
        <v>2</v>
      </c>
      <c r="M19" s="17">
        <v>0</v>
      </c>
      <c r="N19" s="17">
        <v>2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1</v>
      </c>
      <c r="U19" s="17">
        <v>3</v>
      </c>
      <c r="V19" s="17">
        <v>4</v>
      </c>
      <c r="W19" s="17">
        <v>0</v>
      </c>
      <c r="X19" s="17">
        <v>0</v>
      </c>
      <c r="Y19" s="17">
        <v>3</v>
      </c>
      <c r="Z19" s="17">
        <v>1</v>
      </c>
      <c r="AA19" s="17">
        <v>6</v>
      </c>
      <c r="AB19" s="17">
        <v>4</v>
      </c>
      <c r="AC19" s="17">
        <v>2</v>
      </c>
      <c r="AD19" s="18">
        <f t="shared" si="0"/>
        <v>28</v>
      </c>
      <c r="AE19" s="19">
        <f t="shared" si="1"/>
        <v>0.48275862068965519</v>
      </c>
    </row>
    <row r="20" spans="1:31" x14ac:dyDescent="0.25">
      <c r="A20" s="11">
        <v>17</v>
      </c>
      <c r="B20" s="12" t="s">
        <v>55</v>
      </c>
      <c r="C20" s="12">
        <v>17</v>
      </c>
      <c r="D20" s="20" t="s">
        <v>38</v>
      </c>
      <c r="E20" s="14" t="s">
        <v>35</v>
      </c>
      <c r="F20" s="11">
        <v>9</v>
      </c>
      <c r="G20" s="11" t="s">
        <v>39</v>
      </c>
      <c r="H20" s="25">
        <v>39455</v>
      </c>
      <c r="I20" s="26">
        <v>90</v>
      </c>
      <c r="J20" s="17">
        <v>2</v>
      </c>
      <c r="K20" s="17">
        <v>0</v>
      </c>
      <c r="L20" s="17">
        <v>0</v>
      </c>
      <c r="M20" s="17">
        <v>0</v>
      </c>
      <c r="N20" s="17">
        <v>0</v>
      </c>
      <c r="O20" s="17">
        <v>2</v>
      </c>
      <c r="P20" s="17">
        <v>2</v>
      </c>
      <c r="Q20" s="17">
        <v>0</v>
      </c>
      <c r="R20" s="17">
        <v>0</v>
      </c>
      <c r="S20" s="17">
        <v>0</v>
      </c>
      <c r="T20" s="17">
        <v>0</v>
      </c>
      <c r="U20" s="17">
        <v>3</v>
      </c>
      <c r="V20" s="17">
        <v>2</v>
      </c>
      <c r="W20" s="17">
        <v>0</v>
      </c>
      <c r="X20" s="17">
        <v>0</v>
      </c>
      <c r="Y20" s="17">
        <v>3</v>
      </c>
      <c r="Z20" s="17">
        <v>1</v>
      </c>
      <c r="AA20" s="17">
        <v>6</v>
      </c>
      <c r="AB20" s="17">
        <v>4</v>
      </c>
      <c r="AC20" s="17">
        <v>2</v>
      </c>
      <c r="AD20" s="18">
        <f t="shared" si="0"/>
        <v>27</v>
      </c>
      <c r="AE20" s="19">
        <f t="shared" si="1"/>
        <v>0.46551724137931033</v>
      </c>
    </row>
    <row r="21" spans="1:31" x14ac:dyDescent="0.25">
      <c r="A21" s="11">
        <v>18</v>
      </c>
      <c r="B21" s="12" t="s">
        <v>56</v>
      </c>
      <c r="C21" s="12">
        <v>23</v>
      </c>
      <c r="D21" s="22" t="s">
        <v>41</v>
      </c>
      <c r="E21" s="14" t="s">
        <v>35</v>
      </c>
      <c r="F21" s="11">
        <v>9</v>
      </c>
      <c r="G21" s="11" t="s">
        <v>39</v>
      </c>
      <c r="H21" s="23">
        <v>39745</v>
      </c>
      <c r="I21" s="11">
        <v>39</v>
      </c>
      <c r="J21" s="17">
        <v>2</v>
      </c>
      <c r="K21" s="17">
        <v>0</v>
      </c>
      <c r="L21" s="17">
        <v>2</v>
      </c>
      <c r="M21" s="17">
        <v>0</v>
      </c>
      <c r="N21" s="17">
        <v>2</v>
      </c>
      <c r="O21" s="17">
        <v>0</v>
      </c>
      <c r="P21" s="17">
        <v>0</v>
      </c>
      <c r="Q21" s="17">
        <v>0</v>
      </c>
      <c r="R21" s="17">
        <v>0</v>
      </c>
      <c r="S21" s="17">
        <v>2</v>
      </c>
      <c r="T21" s="17">
        <v>0</v>
      </c>
      <c r="U21" s="17">
        <v>3</v>
      </c>
      <c r="V21" s="17">
        <v>4</v>
      </c>
      <c r="W21" s="17">
        <v>2</v>
      </c>
      <c r="X21" s="17">
        <v>0</v>
      </c>
      <c r="Y21" s="17">
        <v>2</v>
      </c>
      <c r="Z21" s="17">
        <v>0</v>
      </c>
      <c r="AA21" s="17">
        <v>6</v>
      </c>
      <c r="AB21" s="17">
        <v>0</v>
      </c>
      <c r="AC21" s="17">
        <v>2</v>
      </c>
      <c r="AD21" s="18">
        <f t="shared" si="0"/>
        <v>27</v>
      </c>
      <c r="AE21" s="19">
        <f t="shared" si="1"/>
        <v>0.46551724137931033</v>
      </c>
    </row>
    <row r="22" spans="1:31" x14ac:dyDescent="0.25">
      <c r="A22" s="11">
        <v>19</v>
      </c>
      <c r="B22" s="12" t="s">
        <v>57</v>
      </c>
      <c r="C22" s="12">
        <v>35</v>
      </c>
      <c r="D22" s="20" t="s">
        <v>38</v>
      </c>
      <c r="E22" s="14" t="s">
        <v>35</v>
      </c>
      <c r="F22" s="11">
        <v>9</v>
      </c>
      <c r="G22" s="11" t="s">
        <v>39</v>
      </c>
      <c r="H22" s="33" t="s">
        <v>58</v>
      </c>
      <c r="I22" s="11">
        <v>76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>
        <v>1</v>
      </c>
      <c r="T22" s="17">
        <v>3</v>
      </c>
      <c r="U22" s="17">
        <v>3</v>
      </c>
      <c r="V22" s="17">
        <v>4</v>
      </c>
      <c r="W22" s="17">
        <v>2</v>
      </c>
      <c r="X22" s="17">
        <v>2</v>
      </c>
      <c r="Y22" s="17">
        <v>0</v>
      </c>
      <c r="Z22" s="17">
        <v>0</v>
      </c>
      <c r="AA22" s="17">
        <v>6</v>
      </c>
      <c r="AB22" s="17">
        <v>0</v>
      </c>
      <c r="AC22" s="17">
        <v>2</v>
      </c>
      <c r="AD22" s="18">
        <f t="shared" si="0"/>
        <v>27</v>
      </c>
      <c r="AE22" s="19">
        <f t="shared" si="1"/>
        <v>0.46551724137931033</v>
      </c>
    </row>
    <row r="23" spans="1:31" x14ac:dyDescent="0.25">
      <c r="A23" s="11">
        <v>20</v>
      </c>
      <c r="B23" s="12" t="s">
        <v>59</v>
      </c>
      <c r="C23" s="12">
        <v>15</v>
      </c>
      <c r="D23" s="22" t="s">
        <v>41</v>
      </c>
      <c r="E23" s="14" t="s">
        <v>35</v>
      </c>
      <c r="F23" s="11">
        <v>9</v>
      </c>
      <c r="G23" s="11" t="s">
        <v>39</v>
      </c>
      <c r="H23" s="23">
        <v>39645</v>
      </c>
      <c r="I23" s="11">
        <v>39</v>
      </c>
      <c r="J23" s="17">
        <v>2</v>
      </c>
      <c r="K23" s="17">
        <v>0</v>
      </c>
      <c r="L23" s="17">
        <v>2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2</v>
      </c>
      <c r="T23" s="17">
        <v>0</v>
      </c>
      <c r="U23" s="17">
        <v>3</v>
      </c>
      <c r="V23" s="17">
        <v>2</v>
      </c>
      <c r="W23" s="17">
        <v>1</v>
      </c>
      <c r="X23" s="17">
        <v>0</v>
      </c>
      <c r="Y23" s="17">
        <v>2</v>
      </c>
      <c r="Z23" s="17">
        <v>0</v>
      </c>
      <c r="AA23" s="17">
        <v>6</v>
      </c>
      <c r="AB23" s="17">
        <v>4</v>
      </c>
      <c r="AC23" s="17">
        <v>2</v>
      </c>
      <c r="AD23" s="18">
        <f t="shared" si="0"/>
        <v>26</v>
      </c>
      <c r="AE23" s="19">
        <f t="shared" si="1"/>
        <v>0.44827586206896552</v>
      </c>
    </row>
    <row r="24" spans="1:31" x14ac:dyDescent="0.25">
      <c r="A24" s="11">
        <v>21</v>
      </c>
      <c r="B24" s="12" t="s">
        <v>60</v>
      </c>
      <c r="C24" s="12">
        <v>51</v>
      </c>
      <c r="D24" s="20" t="s">
        <v>38</v>
      </c>
      <c r="E24" s="14" t="s">
        <v>35</v>
      </c>
      <c r="F24" s="11">
        <v>9</v>
      </c>
      <c r="G24" s="11" t="s">
        <v>39</v>
      </c>
      <c r="H24" s="25">
        <v>39671</v>
      </c>
      <c r="I24" s="26">
        <v>90</v>
      </c>
      <c r="J24" s="17">
        <v>2</v>
      </c>
      <c r="K24" s="17">
        <v>0</v>
      </c>
      <c r="L24" s="17">
        <v>2</v>
      </c>
      <c r="M24" s="17">
        <v>2</v>
      </c>
      <c r="N24" s="17">
        <v>0</v>
      </c>
      <c r="O24" s="17">
        <v>0</v>
      </c>
      <c r="P24" s="17">
        <v>1</v>
      </c>
      <c r="Q24" s="17">
        <v>0</v>
      </c>
      <c r="R24" s="17">
        <v>2</v>
      </c>
      <c r="S24" s="17">
        <v>2</v>
      </c>
      <c r="T24" s="17">
        <v>1</v>
      </c>
      <c r="U24" s="17">
        <v>3</v>
      </c>
      <c r="V24" s="17">
        <v>4</v>
      </c>
      <c r="W24" s="17">
        <v>0</v>
      </c>
      <c r="X24" s="17">
        <v>0</v>
      </c>
      <c r="Y24" s="17">
        <v>2</v>
      </c>
      <c r="Z24" s="17">
        <v>3</v>
      </c>
      <c r="AA24" s="17">
        <v>0</v>
      </c>
      <c r="AB24" s="17">
        <v>0</v>
      </c>
      <c r="AC24" s="17">
        <v>2</v>
      </c>
      <c r="AD24" s="18">
        <f t="shared" si="0"/>
        <v>26</v>
      </c>
      <c r="AE24" s="19">
        <f t="shared" si="1"/>
        <v>0.44827586206896552</v>
      </c>
    </row>
    <row r="25" spans="1:31" x14ac:dyDescent="0.25">
      <c r="A25" s="11">
        <v>22</v>
      </c>
      <c r="B25" s="12" t="s">
        <v>61</v>
      </c>
      <c r="C25" s="11">
        <v>48</v>
      </c>
      <c r="D25" s="20" t="s">
        <v>38</v>
      </c>
      <c r="E25" s="14" t="s">
        <v>35</v>
      </c>
      <c r="F25" s="11">
        <v>9</v>
      </c>
      <c r="G25" s="11" t="s">
        <v>36</v>
      </c>
      <c r="H25" s="27">
        <v>39466</v>
      </c>
      <c r="I25" s="11">
        <v>37</v>
      </c>
      <c r="J25" s="17">
        <v>2</v>
      </c>
      <c r="K25" s="17">
        <v>0</v>
      </c>
      <c r="L25" s="17">
        <v>2</v>
      </c>
      <c r="M25" s="17">
        <v>0</v>
      </c>
      <c r="N25" s="17">
        <v>2</v>
      </c>
      <c r="O25" s="17">
        <v>0</v>
      </c>
      <c r="P25" s="17">
        <v>2</v>
      </c>
      <c r="Q25" s="17">
        <v>2</v>
      </c>
      <c r="R25" s="17">
        <v>0</v>
      </c>
      <c r="S25" s="17">
        <v>0</v>
      </c>
      <c r="T25" s="17">
        <v>1</v>
      </c>
      <c r="U25" s="17">
        <v>1</v>
      </c>
      <c r="V25" s="17">
        <v>4</v>
      </c>
      <c r="W25" s="17">
        <v>1</v>
      </c>
      <c r="X25" s="17">
        <v>0</v>
      </c>
      <c r="Y25" s="17">
        <v>1</v>
      </c>
      <c r="Z25" s="17">
        <v>4</v>
      </c>
      <c r="AA25" s="17">
        <v>0</v>
      </c>
      <c r="AB25" s="17">
        <v>2</v>
      </c>
      <c r="AC25" s="17">
        <v>1</v>
      </c>
      <c r="AD25" s="18">
        <f t="shared" si="0"/>
        <v>25</v>
      </c>
      <c r="AE25" s="19">
        <f t="shared" si="1"/>
        <v>0.43103448275862066</v>
      </c>
    </row>
    <row r="26" spans="1:31" x14ac:dyDescent="0.25">
      <c r="A26" s="11">
        <v>23</v>
      </c>
      <c r="B26" s="12" t="s">
        <v>62</v>
      </c>
      <c r="C26" s="12">
        <v>25</v>
      </c>
      <c r="D26" s="20" t="s">
        <v>38</v>
      </c>
      <c r="E26" s="14" t="s">
        <v>35</v>
      </c>
      <c r="F26" s="11">
        <v>9</v>
      </c>
      <c r="G26" s="11" t="s">
        <v>39</v>
      </c>
      <c r="H26" s="25">
        <v>39805</v>
      </c>
      <c r="I26" s="26">
        <v>90</v>
      </c>
      <c r="J26" s="17">
        <v>2</v>
      </c>
      <c r="K26" s="17">
        <v>0</v>
      </c>
      <c r="L26" s="17">
        <v>0</v>
      </c>
      <c r="M26" s="17">
        <v>0</v>
      </c>
      <c r="N26" s="17">
        <v>2</v>
      </c>
      <c r="O26" s="17">
        <v>0</v>
      </c>
      <c r="P26" s="17">
        <v>2</v>
      </c>
      <c r="Q26" s="17">
        <v>0</v>
      </c>
      <c r="R26" s="17">
        <v>0</v>
      </c>
      <c r="S26" s="17">
        <v>0</v>
      </c>
      <c r="T26" s="17">
        <v>1</v>
      </c>
      <c r="U26" s="17">
        <v>1</v>
      </c>
      <c r="V26" s="17">
        <v>4</v>
      </c>
      <c r="W26" s="17">
        <v>3</v>
      </c>
      <c r="X26" s="17">
        <v>0</v>
      </c>
      <c r="Y26" s="17">
        <v>3</v>
      </c>
      <c r="Z26" s="17">
        <v>0</v>
      </c>
      <c r="AA26" s="17">
        <v>0</v>
      </c>
      <c r="AB26" s="17">
        <v>4</v>
      </c>
      <c r="AC26" s="17">
        <v>2</v>
      </c>
      <c r="AD26" s="18">
        <f t="shared" si="0"/>
        <v>24</v>
      </c>
      <c r="AE26" s="19">
        <f t="shared" si="1"/>
        <v>0.41379310344827586</v>
      </c>
    </row>
    <row r="27" spans="1:31" x14ac:dyDescent="0.25">
      <c r="A27" s="11">
        <v>24</v>
      </c>
      <c r="B27" s="12" t="s">
        <v>63</v>
      </c>
      <c r="C27" s="11">
        <v>12</v>
      </c>
      <c r="D27" s="20" t="s">
        <v>38</v>
      </c>
      <c r="E27" s="14" t="s">
        <v>35</v>
      </c>
      <c r="F27" s="11">
        <v>9</v>
      </c>
      <c r="G27" s="11" t="s">
        <v>39</v>
      </c>
      <c r="H27" s="24">
        <v>39556</v>
      </c>
      <c r="I27" s="11">
        <v>35</v>
      </c>
      <c r="J27" s="17">
        <v>1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2</v>
      </c>
      <c r="Q27" s="17">
        <v>0</v>
      </c>
      <c r="R27" s="17">
        <v>0</v>
      </c>
      <c r="S27" s="17">
        <v>0</v>
      </c>
      <c r="T27" s="17">
        <v>1</v>
      </c>
      <c r="U27" s="17">
        <v>1</v>
      </c>
      <c r="V27" s="17">
        <v>4</v>
      </c>
      <c r="W27" s="17">
        <v>0</v>
      </c>
      <c r="X27" s="17">
        <v>0</v>
      </c>
      <c r="Y27" s="17">
        <v>2</v>
      </c>
      <c r="Z27" s="17">
        <v>0</v>
      </c>
      <c r="AA27" s="17">
        <v>6</v>
      </c>
      <c r="AB27" s="17">
        <v>4</v>
      </c>
      <c r="AC27" s="17">
        <v>2</v>
      </c>
      <c r="AD27" s="18">
        <f t="shared" si="0"/>
        <v>23</v>
      </c>
      <c r="AE27" s="19">
        <f t="shared" si="1"/>
        <v>0.39655172413793105</v>
      </c>
    </row>
    <row r="28" spans="1:31" x14ac:dyDescent="0.25">
      <c r="A28" s="11">
        <v>25</v>
      </c>
      <c r="B28" s="12" t="s">
        <v>64</v>
      </c>
      <c r="C28" s="11">
        <v>16</v>
      </c>
      <c r="D28" s="20" t="s">
        <v>38</v>
      </c>
      <c r="E28" s="14" t="s">
        <v>35</v>
      </c>
      <c r="F28" s="11">
        <v>9</v>
      </c>
      <c r="G28" s="11" t="s">
        <v>39</v>
      </c>
      <c r="H28" s="25">
        <v>39840</v>
      </c>
      <c r="I28" s="26">
        <v>90</v>
      </c>
      <c r="J28" s="17">
        <v>2</v>
      </c>
      <c r="K28" s="17">
        <v>2</v>
      </c>
      <c r="L28" s="17">
        <v>0</v>
      </c>
      <c r="M28" s="17">
        <v>2</v>
      </c>
      <c r="N28" s="17">
        <v>2</v>
      </c>
      <c r="O28" s="17">
        <v>2</v>
      </c>
      <c r="P28" s="17">
        <v>0</v>
      </c>
      <c r="Q28" s="17">
        <v>2</v>
      </c>
      <c r="R28" s="17">
        <v>2</v>
      </c>
      <c r="S28" s="17">
        <v>2</v>
      </c>
      <c r="T28" s="17">
        <v>3</v>
      </c>
      <c r="U28" s="17">
        <v>1</v>
      </c>
      <c r="V28" s="17">
        <v>3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8">
        <f t="shared" si="0"/>
        <v>23</v>
      </c>
      <c r="AE28" s="19">
        <f t="shared" si="1"/>
        <v>0.39655172413793105</v>
      </c>
    </row>
    <row r="29" spans="1:31" x14ac:dyDescent="0.25">
      <c r="A29" s="11">
        <v>26</v>
      </c>
      <c r="B29" s="12" t="s">
        <v>65</v>
      </c>
      <c r="C29" s="11">
        <v>24</v>
      </c>
      <c r="D29" s="34" t="s">
        <v>38</v>
      </c>
      <c r="E29" s="35" t="s">
        <v>35</v>
      </c>
      <c r="F29" s="36">
        <v>9</v>
      </c>
      <c r="G29" s="36" t="s">
        <v>36</v>
      </c>
      <c r="H29" s="37">
        <v>39707</v>
      </c>
      <c r="I29" s="38">
        <v>74</v>
      </c>
      <c r="J29" s="17">
        <v>0</v>
      </c>
      <c r="K29" s="17">
        <v>2</v>
      </c>
      <c r="L29" s="17">
        <v>0</v>
      </c>
      <c r="M29" s="17">
        <v>0</v>
      </c>
      <c r="N29" s="17">
        <v>2</v>
      </c>
      <c r="O29" s="17">
        <v>2</v>
      </c>
      <c r="P29" s="17">
        <v>0</v>
      </c>
      <c r="Q29" s="17">
        <v>2</v>
      </c>
      <c r="R29" s="17">
        <v>1</v>
      </c>
      <c r="S29" s="17">
        <v>2</v>
      </c>
      <c r="T29" s="17">
        <v>0</v>
      </c>
      <c r="U29" s="17">
        <v>3</v>
      </c>
      <c r="V29" s="17">
        <v>2</v>
      </c>
      <c r="W29" s="17">
        <v>1</v>
      </c>
      <c r="X29" s="17">
        <v>0</v>
      </c>
      <c r="Y29" s="17">
        <v>2</v>
      </c>
      <c r="Z29" s="17">
        <v>0</v>
      </c>
      <c r="AA29" s="17">
        <v>0</v>
      </c>
      <c r="AB29" s="17">
        <v>2</v>
      </c>
      <c r="AC29" s="17">
        <v>2</v>
      </c>
      <c r="AD29" s="18">
        <f t="shared" si="0"/>
        <v>23</v>
      </c>
      <c r="AE29" s="19">
        <f t="shared" si="1"/>
        <v>0.39655172413793105</v>
      </c>
    </row>
    <row r="30" spans="1:31" x14ac:dyDescent="0.25">
      <c r="A30" s="11">
        <v>27</v>
      </c>
      <c r="B30" s="12" t="s">
        <v>66</v>
      </c>
      <c r="C30" s="11">
        <v>10</v>
      </c>
      <c r="D30" s="22" t="s">
        <v>41</v>
      </c>
      <c r="E30" s="14" t="s">
        <v>35</v>
      </c>
      <c r="F30" s="11">
        <v>9</v>
      </c>
      <c r="G30" s="11" t="s">
        <v>39</v>
      </c>
      <c r="H30" s="23">
        <v>39697</v>
      </c>
      <c r="I30" s="11">
        <v>39</v>
      </c>
      <c r="J30" s="17">
        <v>1</v>
      </c>
      <c r="K30" s="17">
        <v>0</v>
      </c>
      <c r="L30" s="17">
        <v>0</v>
      </c>
      <c r="M30" s="17">
        <v>0</v>
      </c>
      <c r="N30" s="17">
        <v>2</v>
      </c>
      <c r="O30" s="17">
        <v>2</v>
      </c>
      <c r="P30" s="17">
        <v>0</v>
      </c>
      <c r="Q30" s="17">
        <v>0</v>
      </c>
      <c r="R30" s="17">
        <v>0</v>
      </c>
      <c r="S30" s="17">
        <v>2</v>
      </c>
      <c r="T30" s="17">
        <v>1</v>
      </c>
      <c r="U30" s="17">
        <v>3</v>
      </c>
      <c r="V30" s="17">
        <v>2</v>
      </c>
      <c r="W30" s="17">
        <v>3</v>
      </c>
      <c r="X30" s="17">
        <v>0</v>
      </c>
      <c r="Y30" s="17">
        <v>2</v>
      </c>
      <c r="Z30" s="17">
        <v>0</v>
      </c>
      <c r="AA30" s="17">
        <v>0</v>
      </c>
      <c r="AB30" s="17">
        <v>2</v>
      </c>
      <c r="AC30" s="17">
        <v>2</v>
      </c>
      <c r="AD30" s="18">
        <f t="shared" si="0"/>
        <v>22</v>
      </c>
      <c r="AE30" s="19">
        <f t="shared" si="1"/>
        <v>0.37931034482758619</v>
      </c>
    </row>
    <row r="31" spans="1:31" x14ac:dyDescent="0.25">
      <c r="A31" s="11">
        <v>28</v>
      </c>
      <c r="B31" s="12" t="s">
        <v>67</v>
      </c>
      <c r="C31" s="11">
        <v>14</v>
      </c>
      <c r="D31" s="20" t="s">
        <v>38</v>
      </c>
      <c r="E31" s="14" t="s">
        <v>35</v>
      </c>
      <c r="F31" s="11">
        <v>9</v>
      </c>
      <c r="G31" s="11" t="s">
        <v>39</v>
      </c>
      <c r="H31" s="25">
        <v>39608</v>
      </c>
      <c r="I31" s="26">
        <v>90</v>
      </c>
      <c r="J31" s="17">
        <v>2</v>
      </c>
      <c r="K31" s="17">
        <v>2</v>
      </c>
      <c r="L31" s="17">
        <v>0</v>
      </c>
      <c r="M31" s="17">
        <v>0</v>
      </c>
      <c r="N31" s="17">
        <v>2</v>
      </c>
      <c r="O31" s="17">
        <v>2</v>
      </c>
      <c r="P31" s="17">
        <v>2</v>
      </c>
      <c r="Q31" s="17">
        <v>0</v>
      </c>
      <c r="R31" s="17">
        <v>0</v>
      </c>
      <c r="S31" s="17">
        <v>0</v>
      </c>
      <c r="T31" s="17">
        <v>3</v>
      </c>
      <c r="U31" s="17">
        <v>3</v>
      </c>
      <c r="V31" s="17">
        <v>4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2</v>
      </c>
      <c r="AC31" s="17">
        <v>0</v>
      </c>
      <c r="AD31" s="18">
        <f t="shared" si="0"/>
        <v>22</v>
      </c>
      <c r="AE31" s="19">
        <f t="shared" si="1"/>
        <v>0.37931034482758619</v>
      </c>
    </row>
    <row r="32" spans="1:31" x14ac:dyDescent="0.25">
      <c r="A32" s="11">
        <v>29</v>
      </c>
      <c r="B32" s="12" t="s">
        <v>68</v>
      </c>
      <c r="C32" s="11">
        <v>20</v>
      </c>
      <c r="D32" s="20" t="s">
        <v>38</v>
      </c>
      <c r="E32" s="14" t="s">
        <v>35</v>
      </c>
      <c r="F32" s="11">
        <v>9</v>
      </c>
      <c r="G32" s="11" t="s">
        <v>39</v>
      </c>
      <c r="H32" s="24">
        <v>39432</v>
      </c>
      <c r="I32" s="11">
        <v>35</v>
      </c>
      <c r="J32" s="17">
        <v>2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1</v>
      </c>
      <c r="T32" s="17">
        <v>3</v>
      </c>
      <c r="U32" s="17">
        <v>3</v>
      </c>
      <c r="V32" s="17">
        <v>4</v>
      </c>
      <c r="W32" s="17">
        <v>2</v>
      </c>
      <c r="X32" s="17">
        <v>1</v>
      </c>
      <c r="Y32" s="17">
        <v>0</v>
      </c>
      <c r="Z32" s="17">
        <v>0</v>
      </c>
      <c r="AA32" s="17">
        <v>2</v>
      </c>
      <c r="AB32" s="17">
        <v>2</v>
      </c>
      <c r="AC32" s="17">
        <v>2</v>
      </c>
      <c r="AD32" s="18">
        <f t="shared" si="0"/>
        <v>22</v>
      </c>
      <c r="AE32" s="19">
        <f t="shared" si="1"/>
        <v>0.37931034482758619</v>
      </c>
    </row>
    <row r="33" spans="1:31" x14ac:dyDescent="0.25">
      <c r="A33" s="11">
        <v>30</v>
      </c>
      <c r="B33" s="12" t="s">
        <v>69</v>
      </c>
      <c r="C33" s="12">
        <v>27</v>
      </c>
      <c r="D33" s="20" t="s">
        <v>38</v>
      </c>
      <c r="E33" s="14" t="s">
        <v>35</v>
      </c>
      <c r="F33" s="11">
        <v>9</v>
      </c>
      <c r="G33" s="11" t="s">
        <v>39</v>
      </c>
      <c r="H33" s="25">
        <v>39652</v>
      </c>
      <c r="I33" s="26">
        <v>90</v>
      </c>
      <c r="J33" s="17">
        <v>0</v>
      </c>
      <c r="K33" s="17">
        <v>0</v>
      </c>
      <c r="L33" s="17">
        <v>0</v>
      </c>
      <c r="M33" s="17">
        <v>0</v>
      </c>
      <c r="N33" s="17">
        <v>2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3</v>
      </c>
      <c r="V33" s="17">
        <v>4</v>
      </c>
      <c r="W33" s="17">
        <v>0</v>
      </c>
      <c r="X33" s="17">
        <v>0</v>
      </c>
      <c r="Y33" s="17">
        <v>1</v>
      </c>
      <c r="Z33" s="17">
        <v>4</v>
      </c>
      <c r="AA33" s="17">
        <v>2</v>
      </c>
      <c r="AB33" s="17">
        <v>4</v>
      </c>
      <c r="AC33" s="17">
        <v>2</v>
      </c>
      <c r="AD33" s="18">
        <f t="shared" si="0"/>
        <v>22</v>
      </c>
      <c r="AE33" s="19">
        <f t="shared" si="1"/>
        <v>0.37931034482758619</v>
      </c>
    </row>
    <row r="34" spans="1:31" x14ac:dyDescent="0.25">
      <c r="A34" s="11">
        <v>31</v>
      </c>
      <c r="B34" s="12" t="s">
        <v>70</v>
      </c>
      <c r="C34" s="11">
        <v>30</v>
      </c>
      <c r="D34" s="20" t="s">
        <v>38</v>
      </c>
      <c r="E34" s="14" t="s">
        <v>35</v>
      </c>
      <c r="F34" s="11">
        <v>9</v>
      </c>
      <c r="G34" s="11" t="s">
        <v>39</v>
      </c>
      <c r="H34" s="25">
        <v>39651</v>
      </c>
      <c r="I34" s="26">
        <v>90</v>
      </c>
      <c r="J34" s="17">
        <v>0</v>
      </c>
      <c r="K34" s="17">
        <v>0</v>
      </c>
      <c r="L34" s="17">
        <v>0</v>
      </c>
      <c r="M34" s="17">
        <v>0</v>
      </c>
      <c r="N34" s="17">
        <v>2</v>
      </c>
      <c r="O34" s="17">
        <v>2</v>
      </c>
      <c r="P34" s="17">
        <v>0</v>
      </c>
      <c r="Q34" s="17">
        <v>0</v>
      </c>
      <c r="R34" s="17">
        <v>1</v>
      </c>
      <c r="S34" s="17">
        <v>2</v>
      </c>
      <c r="T34" s="17">
        <v>3</v>
      </c>
      <c r="U34" s="17">
        <v>3</v>
      </c>
      <c r="V34" s="17">
        <v>2</v>
      </c>
      <c r="W34" s="17">
        <v>0</v>
      </c>
      <c r="X34" s="17">
        <v>0</v>
      </c>
      <c r="Y34" s="17">
        <v>3</v>
      </c>
      <c r="Z34" s="17">
        <v>2</v>
      </c>
      <c r="AA34" s="17">
        <v>1</v>
      </c>
      <c r="AB34" s="17">
        <v>0</v>
      </c>
      <c r="AC34" s="17">
        <v>1</v>
      </c>
      <c r="AD34" s="18">
        <f t="shared" si="0"/>
        <v>22</v>
      </c>
      <c r="AE34" s="19">
        <f t="shared" si="1"/>
        <v>0.37931034482758619</v>
      </c>
    </row>
    <row r="35" spans="1:31" x14ac:dyDescent="0.25">
      <c r="A35" s="11">
        <v>32</v>
      </c>
      <c r="B35" s="12" t="s">
        <v>71</v>
      </c>
      <c r="C35" s="11">
        <v>42</v>
      </c>
      <c r="D35" s="20" t="s">
        <v>38</v>
      </c>
      <c r="E35" s="14" t="s">
        <v>35</v>
      </c>
      <c r="F35" s="11">
        <v>9</v>
      </c>
      <c r="G35" s="11" t="s">
        <v>39</v>
      </c>
      <c r="H35" s="27">
        <v>39485</v>
      </c>
      <c r="I35" s="12">
        <v>62</v>
      </c>
      <c r="J35" s="17">
        <v>2</v>
      </c>
      <c r="K35" s="17">
        <v>2</v>
      </c>
      <c r="L35" s="17">
        <v>0</v>
      </c>
      <c r="M35" s="17">
        <v>0</v>
      </c>
      <c r="N35" s="17">
        <v>0</v>
      </c>
      <c r="O35" s="17">
        <v>1</v>
      </c>
      <c r="P35" s="17">
        <v>2</v>
      </c>
      <c r="Q35" s="17">
        <v>0</v>
      </c>
      <c r="R35" s="17">
        <v>1</v>
      </c>
      <c r="S35" s="17">
        <v>2</v>
      </c>
      <c r="T35" s="17">
        <v>3</v>
      </c>
      <c r="U35" s="17">
        <v>1</v>
      </c>
      <c r="V35" s="17">
        <v>0</v>
      </c>
      <c r="W35" s="17">
        <v>0</v>
      </c>
      <c r="X35" s="17">
        <v>0</v>
      </c>
      <c r="Y35" s="17">
        <v>2</v>
      </c>
      <c r="Z35" s="17">
        <v>4</v>
      </c>
      <c r="AA35" s="17">
        <v>0</v>
      </c>
      <c r="AB35" s="17">
        <v>0</v>
      </c>
      <c r="AC35" s="17">
        <v>2</v>
      </c>
      <c r="AD35" s="18">
        <f t="shared" si="0"/>
        <v>22</v>
      </c>
      <c r="AE35" s="19">
        <f t="shared" si="1"/>
        <v>0.37931034482758619</v>
      </c>
    </row>
    <row r="36" spans="1:31" x14ac:dyDescent="0.25">
      <c r="A36" s="11">
        <v>33</v>
      </c>
      <c r="B36" s="12" t="s">
        <v>72</v>
      </c>
      <c r="C36" s="12">
        <v>45</v>
      </c>
      <c r="D36" s="22" t="s">
        <v>41</v>
      </c>
      <c r="E36" s="14" t="s">
        <v>35</v>
      </c>
      <c r="F36" s="11">
        <v>9</v>
      </c>
      <c r="G36" s="11" t="s">
        <v>39</v>
      </c>
      <c r="H36" s="23">
        <v>39673</v>
      </c>
      <c r="I36" s="11">
        <v>39</v>
      </c>
      <c r="J36" s="17">
        <v>0</v>
      </c>
      <c r="K36" s="17">
        <v>0</v>
      </c>
      <c r="L36" s="17">
        <v>2</v>
      </c>
      <c r="M36" s="17">
        <v>0</v>
      </c>
      <c r="N36" s="17">
        <v>2</v>
      </c>
      <c r="O36" s="17">
        <v>0</v>
      </c>
      <c r="P36" s="17">
        <v>0</v>
      </c>
      <c r="Q36" s="17">
        <v>0</v>
      </c>
      <c r="R36" s="17">
        <v>0</v>
      </c>
      <c r="S36" s="17">
        <v>2</v>
      </c>
      <c r="T36" s="17">
        <v>0</v>
      </c>
      <c r="U36" s="17">
        <v>3</v>
      </c>
      <c r="V36" s="17">
        <v>2</v>
      </c>
      <c r="W36" s="17">
        <v>0</v>
      </c>
      <c r="X36" s="17">
        <v>0</v>
      </c>
      <c r="Y36" s="17">
        <v>2</v>
      </c>
      <c r="Z36" s="17">
        <v>0</v>
      </c>
      <c r="AA36" s="17">
        <v>5</v>
      </c>
      <c r="AB36" s="17">
        <v>2</v>
      </c>
      <c r="AC36" s="17">
        <v>2</v>
      </c>
      <c r="AD36" s="18">
        <f t="shared" si="0"/>
        <v>22</v>
      </c>
      <c r="AE36" s="19">
        <f t="shared" si="1"/>
        <v>0.37931034482758619</v>
      </c>
    </row>
    <row r="37" spans="1:31" x14ac:dyDescent="0.25">
      <c r="A37" s="11">
        <v>34</v>
      </c>
      <c r="B37" s="12" t="s">
        <v>73</v>
      </c>
      <c r="C37" s="11">
        <v>46</v>
      </c>
      <c r="D37" s="20" t="s">
        <v>38</v>
      </c>
      <c r="E37" s="14" t="s">
        <v>35</v>
      </c>
      <c r="F37" s="11">
        <v>9</v>
      </c>
      <c r="G37" s="11" t="s">
        <v>39</v>
      </c>
      <c r="H37" s="24">
        <v>39715</v>
      </c>
      <c r="I37" s="11">
        <v>35</v>
      </c>
      <c r="J37" s="17">
        <v>1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1</v>
      </c>
      <c r="V37" s="17">
        <v>3</v>
      </c>
      <c r="W37" s="17">
        <v>0</v>
      </c>
      <c r="X37" s="17">
        <v>1</v>
      </c>
      <c r="Y37" s="17">
        <v>2</v>
      </c>
      <c r="Z37" s="17">
        <v>4</v>
      </c>
      <c r="AA37" s="17">
        <v>6</v>
      </c>
      <c r="AB37" s="17">
        <v>2</v>
      </c>
      <c r="AC37" s="17">
        <v>2</v>
      </c>
      <c r="AD37" s="18">
        <f t="shared" si="0"/>
        <v>22</v>
      </c>
      <c r="AE37" s="19">
        <f t="shared" si="1"/>
        <v>0.37931034482758619</v>
      </c>
    </row>
    <row r="38" spans="1:31" x14ac:dyDescent="0.25">
      <c r="A38" s="11">
        <v>35</v>
      </c>
      <c r="B38" s="12" t="s">
        <v>74</v>
      </c>
      <c r="C38" s="11">
        <v>28</v>
      </c>
      <c r="D38" s="20" t="s">
        <v>38</v>
      </c>
      <c r="E38" s="14" t="s">
        <v>35</v>
      </c>
      <c r="F38" s="11">
        <v>9</v>
      </c>
      <c r="G38" s="11" t="s">
        <v>39</v>
      </c>
      <c r="H38" s="24">
        <v>39694</v>
      </c>
      <c r="I38" s="11">
        <v>35</v>
      </c>
      <c r="J38" s="17">
        <v>2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2</v>
      </c>
      <c r="T38" s="17">
        <v>0</v>
      </c>
      <c r="U38" s="17">
        <v>1</v>
      </c>
      <c r="V38" s="17">
        <v>2</v>
      </c>
      <c r="W38" s="17">
        <v>2</v>
      </c>
      <c r="X38" s="17">
        <v>0</v>
      </c>
      <c r="Y38" s="17">
        <v>2</v>
      </c>
      <c r="Z38" s="17">
        <v>0</v>
      </c>
      <c r="AA38" s="17">
        <v>6</v>
      </c>
      <c r="AB38" s="17">
        <v>2</v>
      </c>
      <c r="AC38" s="17">
        <v>2</v>
      </c>
      <c r="AD38" s="18">
        <f t="shared" si="0"/>
        <v>21</v>
      </c>
      <c r="AE38" s="19">
        <f t="shared" si="1"/>
        <v>0.36206896551724138</v>
      </c>
    </row>
    <row r="39" spans="1:31" x14ac:dyDescent="0.25">
      <c r="A39" s="11">
        <v>36</v>
      </c>
      <c r="B39" s="12" t="s">
        <v>75</v>
      </c>
      <c r="C39" s="12">
        <v>37</v>
      </c>
      <c r="D39" s="20" t="s">
        <v>38</v>
      </c>
      <c r="E39" s="14" t="s">
        <v>35</v>
      </c>
      <c r="F39" s="11">
        <v>9</v>
      </c>
      <c r="G39" s="11" t="s">
        <v>39</v>
      </c>
      <c r="H39" s="24">
        <v>39630</v>
      </c>
      <c r="I39" s="11">
        <v>35</v>
      </c>
      <c r="J39" s="17">
        <v>2</v>
      </c>
      <c r="K39" s="17">
        <v>0</v>
      </c>
      <c r="L39" s="17">
        <v>0</v>
      </c>
      <c r="M39" s="17">
        <v>2</v>
      </c>
      <c r="N39" s="17">
        <v>0</v>
      </c>
      <c r="O39" s="17">
        <v>0</v>
      </c>
      <c r="P39" s="17">
        <v>0</v>
      </c>
      <c r="Q39" s="17">
        <v>1</v>
      </c>
      <c r="R39" s="17">
        <v>0</v>
      </c>
      <c r="S39" s="17">
        <v>0</v>
      </c>
      <c r="T39" s="17">
        <v>1</v>
      </c>
      <c r="U39" s="17">
        <v>3</v>
      </c>
      <c r="V39" s="17">
        <v>2</v>
      </c>
      <c r="W39" s="17">
        <v>1</v>
      </c>
      <c r="X39" s="17">
        <v>0</v>
      </c>
      <c r="Y39" s="17">
        <v>2</v>
      </c>
      <c r="Z39" s="17">
        <v>2</v>
      </c>
      <c r="AA39" s="17">
        <v>0</v>
      </c>
      <c r="AB39" s="17">
        <v>2</v>
      </c>
      <c r="AC39" s="17">
        <v>2</v>
      </c>
      <c r="AD39" s="18">
        <f t="shared" si="0"/>
        <v>20</v>
      </c>
      <c r="AE39" s="19">
        <f t="shared" si="1"/>
        <v>0.34482758620689657</v>
      </c>
    </row>
    <row r="40" spans="1:31" x14ac:dyDescent="0.25">
      <c r="A40" s="11">
        <v>37</v>
      </c>
      <c r="B40" s="12" t="s">
        <v>76</v>
      </c>
      <c r="C40" s="11">
        <v>2</v>
      </c>
      <c r="D40" s="22" t="s">
        <v>41</v>
      </c>
      <c r="E40" s="14" t="s">
        <v>35</v>
      </c>
      <c r="F40" s="11">
        <v>9</v>
      </c>
      <c r="G40" s="11" t="s">
        <v>39</v>
      </c>
      <c r="H40" s="23">
        <v>39550</v>
      </c>
      <c r="I40" s="11">
        <v>39</v>
      </c>
      <c r="J40" s="17">
        <v>0</v>
      </c>
      <c r="K40" s="17">
        <v>0</v>
      </c>
      <c r="L40" s="17">
        <v>2</v>
      </c>
      <c r="M40" s="17">
        <v>0</v>
      </c>
      <c r="N40" s="17">
        <v>0</v>
      </c>
      <c r="O40" s="17">
        <v>1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1</v>
      </c>
      <c r="V40" s="17">
        <v>0</v>
      </c>
      <c r="W40" s="17">
        <v>2</v>
      </c>
      <c r="X40" s="17">
        <v>0</v>
      </c>
      <c r="Y40" s="17">
        <v>0</v>
      </c>
      <c r="Z40" s="17">
        <v>1</v>
      </c>
      <c r="AA40" s="17">
        <v>6</v>
      </c>
      <c r="AB40" s="17">
        <v>4</v>
      </c>
      <c r="AC40" s="17">
        <v>2</v>
      </c>
      <c r="AD40" s="18">
        <f t="shared" si="0"/>
        <v>19</v>
      </c>
      <c r="AE40" s="19">
        <f t="shared" si="1"/>
        <v>0.32758620689655171</v>
      </c>
    </row>
    <row r="41" spans="1:31" x14ac:dyDescent="0.25">
      <c r="A41" s="11">
        <v>38</v>
      </c>
      <c r="B41" s="12" t="s">
        <v>77</v>
      </c>
      <c r="C41" s="11">
        <v>18</v>
      </c>
      <c r="D41" s="20" t="s">
        <v>38</v>
      </c>
      <c r="E41" s="14" t="s">
        <v>35</v>
      </c>
      <c r="F41" s="11">
        <v>9</v>
      </c>
      <c r="G41" s="11" t="s">
        <v>39</v>
      </c>
      <c r="H41" s="25">
        <v>39485</v>
      </c>
      <c r="I41" s="26">
        <v>90</v>
      </c>
      <c r="J41" s="17">
        <v>0</v>
      </c>
      <c r="K41" s="17">
        <v>0</v>
      </c>
      <c r="L41" s="17">
        <v>0</v>
      </c>
      <c r="M41" s="17">
        <v>0</v>
      </c>
      <c r="N41" s="17">
        <v>2</v>
      </c>
      <c r="O41" s="17">
        <v>0</v>
      </c>
      <c r="P41" s="17">
        <v>0</v>
      </c>
      <c r="Q41" s="17">
        <v>2</v>
      </c>
      <c r="R41" s="17">
        <v>0</v>
      </c>
      <c r="S41" s="17">
        <v>0</v>
      </c>
      <c r="T41" s="17">
        <v>3</v>
      </c>
      <c r="U41" s="17">
        <v>1</v>
      </c>
      <c r="V41" s="17">
        <v>2</v>
      </c>
      <c r="W41" s="17">
        <v>0</v>
      </c>
      <c r="X41" s="17">
        <v>0</v>
      </c>
      <c r="Y41" s="17">
        <v>3</v>
      </c>
      <c r="Z41" s="17">
        <v>0</v>
      </c>
      <c r="AA41" s="17">
        <v>2</v>
      </c>
      <c r="AB41" s="17">
        <v>2</v>
      </c>
      <c r="AC41" s="17">
        <v>2</v>
      </c>
      <c r="AD41" s="18">
        <f t="shared" si="0"/>
        <v>19</v>
      </c>
      <c r="AE41" s="19">
        <f t="shared" si="1"/>
        <v>0.32758620689655171</v>
      </c>
    </row>
    <row r="42" spans="1:31" x14ac:dyDescent="0.25">
      <c r="A42" s="11">
        <v>39</v>
      </c>
      <c r="B42" s="12" t="s">
        <v>78</v>
      </c>
      <c r="C42" s="12">
        <v>1</v>
      </c>
      <c r="D42" s="20" t="s">
        <v>38</v>
      </c>
      <c r="E42" s="14" t="s">
        <v>35</v>
      </c>
      <c r="F42" s="11">
        <v>9</v>
      </c>
      <c r="G42" s="11" t="s">
        <v>39</v>
      </c>
      <c r="H42" s="24">
        <v>39723</v>
      </c>
      <c r="I42" s="11">
        <v>35</v>
      </c>
      <c r="J42" s="17">
        <v>2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3</v>
      </c>
      <c r="V42" s="17">
        <v>2</v>
      </c>
      <c r="W42" s="17">
        <v>0</v>
      </c>
      <c r="X42" s="17">
        <v>0</v>
      </c>
      <c r="Y42" s="17">
        <v>2</v>
      </c>
      <c r="Z42" s="17">
        <v>0</v>
      </c>
      <c r="AA42" s="17">
        <v>6</v>
      </c>
      <c r="AB42" s="17">
        <v>2</v>
      </c>
      <c r="AC42" s="17">
        <v>1</v>
      </c>
      <c r="AD42" s="18">
        <f t="shared" si="0"/>
        <v>18</v>
      </c>
      <c r="AE42" s="19">
        <f t="shared" si="1"/>
        <v>0.31034482758620691</v>
      </c>
    </row>
    <row r="43" spans="1:31" x14ac:dyDescent="0.25">
      <c r="A43" s="11">
        <v>40</v>
      </c>
      <c r="B43" s="12" t="s">
        <v>79</v>
      </c>
      <c r="C43" s="12">
        <v>5</v>
      </c>
      <c r="D43" s="20" t="s">
        <v>38</v>
      </c>
      <c r="E43" s="14" t="s">
        <v>35</v>
      </c>
      <c r="F43" s="11">
        <v>9</v>
      </c>
      <c r="G43" s="11" t="s">
        <v>39</v>
      </c>
      <c r="H43" s="24">
        <v>39407</v>
      </c>
      <c r="I43" s="11">
        <v>35</v>
      </c>
      <c r="J43" s="17">
        <v>2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1</v>
      </c>
      <c r="U43" s="17">
        <v>3</v>
      </c>
      <c r="V43" s="17">
        <v>4</v>
      </c>
      <c r="W43" s="17">
        <v>0</v>
      </c>
      <c r="X43" s="17">
        <v>0</v>
      </c>
      <c r="Y43" s="17">
        <v>1</v>
      </c>
      <c r="Z43" s="17">
        <v>3</v>
      </c>
      <c r="AA43" s="17">
        <v>0</v>
      </c>
      <c r="AB43" s="17">
        <v>2</v>
      </c>
      <c r="AC43" s="17">
        <v>1</v>
      </c>
      <c r="AD43" s="18">
        <f t="shared" si="0"/>
        <v>17</v>
      </c>
      <c r="AE43" s="19">
        <f t="shared" si="1"/>
        <v>0.29310344827586204</v>
      </c>
    </row>
    <row r="44" spans="1:31" x14ac:dyDescent="0.25">
      <c r="A44" s="11">
        <v>41</v>
      </c>
      <c r="B44" s="12" t="s">
        <v>80</v>
      </c>
      <c r="C44" s="11">
        <v>8</v>
      </c>
      <c r="D44" s="20" t="s">
        <v>38</v>
      </c>
      <c r="E44" s="14" t="s">
        <v>35</v>
      </c>
      <c r="F44" s="11">
        <v>9</v>
      </c>
      <c r="G44" s="11" t="s">
        <v>39</v>
      </c>
      <c r="H44" s="25">
        <v>39659</v>
      </c>
      <c r="I44" s="26">
        <v>90</v>
      </c>
      <c r="J44" s="17">
        <v>0</v>
      </c>
      <c r="K44" s="17">
        <v>2</v>
      </c>
      <c r="L44" s="17">
        <v>0</v>
      </c>
      <c r="M44" s="17">
        <v>2</v>
      </c>
      <c r="N44" s="17">
        <v>2</v>
      </c>
      <c r="O44" s="17">
        <v>0</v>
      </c>
      <c r="P44" s="17">
        <v>1</v>
      </c>
      <c r="Q44" s="17">
        <v>0</v>
      </c>
      <c r="R44" s="17">
        <v>1</v>
      </c>
      <c r="S44" s="17">
        <v>1</v>
      </c>
      <c r="T44" s="17">
        <v>3</v>
      </c>
      <c r="U44" s="17">
        <v>1</v>
      </c>
      <c r="V44" s="17">
        <v>3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8">
        <f t="shared" si="0"/>
        <v>16</v>
      </c>
      <c r="AE44" s="19">
        <f t="shared" si="1"/>
        <v>0.27586206896551724</v>
      </c>
    </row>
    <row r="45" spans="1:31" x14ac:dyDescent="0.25">
      <c r="A45" s="11">
        <v>42</v>
      </c>
      <c r="B45" s="12" t="s">
        <v>81</v>
      </c>
      <c r="C45" s="11">
        <v>38</v>
      </c>
      <c r="D45" s="22" t="s">
        <v>41</v>
      </c>
      <c r="E45" s="14" t="s">
        <v>35</v>
      </c>
      <c r="F45" s="11">
        <v>9</v>
      </c>
      <c r="G45" s="11" t="s">
        <v>39</v>
      </c>
      <c r="H45" s="23">
        <v>39447</v>
      </c>
      <c r="I45" s="11">
        <v>39</v>
      </c>
      <c r="J45" s="17">
        <v>2</v>
      </c>
      <c r="K45" s="17">
        <v>0</v>
      </c>
      <c r="L45" s="17">
        <v>2</v>
      </c>
      <c r="M45" s="17">
        <v>0</v>
      </c>
      <c r="N45" s="17">
        <v>2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1</v>
      </c>
      <c r="U45" s="17">
        <v>3</v>
      </c>
      <c r="V45" s="17">
        <v>2</v>
      </c>
      <c r="W45" s="17">
        <v>0</v>
      </c>
      <c r="X45" s="17">
        <v>0</v>
      </c>
      <c r="Y45" s="17">
        <v>0</v>
      </c>
      <c r="Z45" s="17">
        <v>0</v>
      </c>
      <c r="AA45" s="17">
        <v>2</v>
      </c>
      <c r="AB45" s="17">
        <v>0</v>
      </c>
      <c r="AC45" s="17">
        <v>2</v>
      </c>
      <c r="AD45" s="18">
        <f t="shared" si="0"/>
        <v>16</v>
      </c>
      <c r="AE45" s="19">
        <f t="shared" si="1"/>
        <v>0.27586206896551724</v>
      </c>
    </row>
    <row r="46" spans="1:31" x14ac:dyDescent="0.25">
      <c r="A46" s="11">
        <v>43</v>
      </c>
      <c r="B46" s="12" t="s">
        <v>82</v>
      </c>
      <c r="C46" s="12">
        <v>21</v>
      </c>
      <c r="D46" s="20" t="s">
        <v>38</v>
      </c>
      <c r="E46" s="14" t="s">
        <v>35</v>
      </c>
      <c r="F46" s="11">
        <v>9</v>
      </c>
      <c r="G46" s="11" t="s">
        <v>39</v>
      </c>
      <c r="H46" s="25">
        <v>39497</v>
      </c>
      <c r="I46" s="26">
        <v>90</v>
      </c>
      <c r="J46" s="17">
        <v>2</v>
      </c>
      <c r="K46" s="17">
        <v>2</v>
      </c>
      <c r="L46" s="17">
        <v>0</v>
      </c>
      <c r="M46" s="17">
        <v>0</v>
      </c>
      <c r="N46" s="17">
        <v>2</v>
      </c>
      <c r="O46" s="17">
        <v>2</v>
      </c>
      <c r="P46" s="17">
        <v>2</v>
      </c>
      <c r="Q46" s="17">
        <v>0</v>
      </c>
      <c r="R46" s="17">
        <v>0</v>
      </c>
      <c r="S46" s="17">
        <v>0</v>
      </c>
      <c r="T46" s="17">
        <v>1</v>
      </c>
      <c r="U46" s="17">
        <v>1</v>
      </c>
      <c r="V46" s="17">
        <v>3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8">
        <f t="shared" si="0"/>
        <v>15</v>
      </c>
      <c r="AE46" s="19">
        <f t="shared" si="1"/>
        <v>0.25862068965517243</v>
      </c>
    </row>
    <row r="47" spans="1:31" x14ac:dyDescent="0.25">
      <c r="A47" s="11">
        <v>44</v>
      </c>
      <c r="B47" s="12" t="s">
        <v>83</v>
      </c>
      <c r="C47" s="12">
        <v>29</v>
      </c>
      <c r="D47" s="20" t="s">
        <v>38</v>
      </c>
      <c r="E47" s="14" t="s">
        <v>35</v>
      </c>
      <c r="F47" s="11">
        <v>9</v>
      </c>
      <c r="G47" s="11" t="s">
        <v>39</v>
      </c>
      <c r="H47" s="39">
        <v>39808</v>
      </c>
      <c r="I47" s="12">
        <v>62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1</v>
      </c>
      <c r="S47" s="17">
        <v>1</v>
      </c>
      <c r="T47" s="17">
        <v>3</v>
      </c>
      <c r="U47" s="17">
        <v>0</v>
      </c>
      <c r="V47" s="17">
        <v>3</v>
      </c>
      <c r="W47" s="17">
        <v>0</v>
      </c>
      <c r="X47" s="17">
        <v>0</v>
      </c>
      <c r="Y47" s="17">
        <v>0</v>
      </c>
      <c r="Z47" s="17">
        <v>0</v>
      </c>
      <c r="AA47" s="17">
        <v>3</v>
      </c>
      <c r="AB47" s="17">
        <v>2</v>
      </c>
      <c r="AC47" s="17">
        <v>2</v>
      </c>
      <c r="AD47" s="18">
        <f t="shared" si="0"/>
        <v>15</v>
      </c>
      <c r="AE47" s="19">
        <f t="shared" si="1"/>
        <v>0.25862068965517243</v>
      </c>
    </row>
    <row r="48" spans="1:31" x14ac:dyDescent="0.25">
      <c r="A48" s="11">
        <v>45</v>
      </c>
      <c r="B48" s="12" t="s">
        <v>84</v>
      </c>
      <c r="C48" s="12">
        <v>9</v>
      </c>
      <c r="D48" s="20" t="s">
        <v>38</v>
      </c>
      <c r="E48" s="14" t="s">
        <v>35</v>
      </c>
      <c r="F48" s="11">
        <v>9</v>
      </c>
      <c r="G48" s="11" t="s">
        <v>39</v>
      </c>
      <c r="H48" s="25">
        <v>39715</v>
      </c>
      <c r="I48" s="26">
        <v>90</v>
      </c>
      <c r="J48" s="17">
        <v>0</v>
      </c>
      <c r="K48" s="17">
        <v>0</v>
      </c>
      <c r="L48" s="17">
        <v>0</v>
      </c>
      <c r="M48" s="17">
        <v>0</v>
      </c>
      <c r="N48" s="17">
        <v>2</v>
      </c>
      <c r="O48" s="17">
        <v>0</v>
      </c>
      <c r="P48" s="17">
        <v>0</v>
      </c>
      <c r="Q48" s="17">
        <v>0</v>
      </c>
      <c r="R48" s="17">
        <v>0</v>
      </c>
      <c r="S48" s="17">
        <v>1</v>
      </c>
      <c r="T48" s="17">
        <v>0</v>
      </c>
      <c r="U48" s="17">
        <v>1</v>
      </c>
      <c r="V48" s="17">
        <v>2</v>
      </c>
      <c r="W48" s="17">
        <v>0</v>
      </c>
      <c r="X48" s="17">
        <v>0</v>
      </c>
      <c r="Y48" s="17">
        <v>2</v>
      </c>
      <c r="Z48" s="17">
        <v>0</v>
      </c>
      <c r="AA48" s="17">
        <v>3</v>
      </c>
      <c r="AB48" s="17">
        <v>1</v>
      </c>
      <c r="AC48" s="17">
        <v>2</v>
      </c>
      <c r="AD48" s="18">
        <f t="shared" si="0"/>
        <v>14</v>
      </c>
      <c r="AE48" s="19">
        <f t="shared" si="1"/>
        <v>0.2413793103448276</v>
      </c>
    </row>
    <row r="49" spans="1:31" x14ac:dyDescent="0.25">
      <c r="A49" s="11">
        <v>46</v>
      </c>
      <c r="B49" s="12" t="s">
        <v>85</v>
      </c>
      <c r="C49" s="11">
        <v>22</v>
      </c>
      <c r="D49" s="20" t="s">
        <v>38</v>
      </c>
      <c r="E49" s="14" t="s">
        <v>35</v>
      </c>
      <c r="F49" s="11">
        <v>9</v>
      </c>
      <c r="G49" s="11" t="s">
        <v>39</v>
      </c>
      <c r="H49" s="27">
        <v>39714</v>
      </c>
      <c r="I49" s="11">
        <v>32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2</v>
      </c>
      <c r="R49" s="17">
        <v>0</v>
      </c>
      <c r="S49" s="17">
        <v>1</v>
      </c>
      <c r="T49" s="17">
        <v>1</v>
      </c>
      <c r="U49" s="17">
        <v>3</v>
      </c>
      <c r="V49" s="17">
        <v>2</v>
      </c>
      <c r="W49" s="17">
        <v>0</v>
      </c>
      <c r="X49" s="17">
        <v>0</v>
      </c>
      <c r="Y49" s="17">
        <v>0</v>
      </c>
      <c r="Z49" s="17">
        <v>0</v>
      </c>
      <c r="AA49" s="17">
        <v>2</v>
      </c>
      <c r="AB49" s="17">
        <v>2</v>
      </c>
      <c r="AC49" s="17">
        <v>1</v>
      </c>
      <c r="AD49" s="18">
        <f t="shared" si="0"/>
        <v>14</v>
      </c>
      <c r="AE49" s="19">
        <f t="shared" si="1"/>
        <v>0.2413793103448276</v>
      </c>
    </row>
    <row r="50" spans="1:31" x14ac:dyDescent="0.25">
      <c r="A50" s="11">
        <v>47</v>
      </c>
      <c r="B50" s="12" t="s">
        <v>86</v>
      </c>
      <c r="C50" s="11">
        <v>4</v>
      </c>
      <c r="D50" s="20" t="s">
        <v>38</v>
      </c>
      <c r="E50" s="14" t="s">
        <v>35</v>
      </c>
      <c r="F50" s="11">
        <v>9</v>
      </c>
      <c r="G50" s="11" t="s">
        <v>39</v>
      </c>
      <c r="H50" s="24">
        <v>39619</v>
      </c>
      <c r="I50" s="40">
        <v>46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3</v>
      </c>
      <c r="U50" s="17">
        <v>3</v>
      </c>
      <c r="V50" s="17">
        <v>2</v>
      </c>
      <c r="W50" s="17">
        <v>0</v>
      </c>
      <c r="X50" s="17">
        <v>0</v>
      </c>
      <c r="Y50" s="17">
        <v>1</v>
      </c>
      <c r="Z50" s="17">
        <v>0</v>
      </c>
      <c r="AA50" s="17">
        <v>2</v>
      </c>
      <c r="AB50" s="17">
        <v>1</v>
      </c>
      <c r="AC50" s="17">
        <v>1</v>
      </c>
      <c r="AD50" s="18">
        <f t="shared" si="0"/>
        <v>13</v>
      </c>
      <c r="AE50" s="19">
        <f t="shared" si="1"/>
        <v>0.22413793103448276</v>
      </c>
    </row>
    <row r="51" spans="1:31" x14ac:dyDescent="0.25">
      <c r="A51" s="11">
        <v>48</v>
      </c>
      <c r="B51" s="12" t="s">
        <v>87</v>
      </c>
      <c r="C51" s="11">
        <v>34</v>
      </c>
      <c r="D51" s="20" t="s">
        <v>38</v>
      </c>
      <c r="E51" s="14" t="s">
        <v>35</v>
      </c>
      <c r="F51" s="11">
        <v>9</v>
      </c>
      <c r="G51" s="11" t="s">
        <v>36</v>
      </c>
      <c r="H51" s="24">
        <v>39739</v>
      </c>
      <c r="I51" s="11">
        <v>48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1</v>
      </c>
      <c r="V51" s="17">
        <v>2</v>
      </c>
      <c r="W51" s="17">
        <v>0</v>
      </c>
      <c r="X51" s="17">
        <v>0</v>
      </c>
      <c r="Y51" s="17">
        <v>0</v>
      </c>
      <c r="Z51" s="17">
        <v>0</v>
      </c>
      <c r="AA51" s="17">
        <v>6</v>
      </c>
      <c r="AB51" s="17">
        <v>2</v>
      </c>
      <c r="AC51" s="17">
        <v>1</v>
      </c>
      <c r="AD51" s="18">
        <f t="shared" si="0"/>
        <v>12</v>
      </c>
      <c r="AE51" s="19">
        <f t="shared" si="1"/>
        <v>0.20689655172413793</v>
      </c>
    </row>
    <row r="52" spans="1:31" x14ac:dyDescent="0.25">
      <c r="A52" s="11">
        <v>49</v>
      </c>
      <c r="B52" s="12" t="s">
        <v>88</v>
      </c>
      <c r="C52" s="12">
        <v>49</v>
      </c>
      <c r="D52" s="20" t="s">
        <v>38</v>
      </c>
      <c r="E52" s="14" t="s">
        <v>35</v>
      </c>
      <c r="F52" s="11">
        <v>9</v>
      </c>
      <c r="G52" s="11" t="s">
        <v>36</v>
      </c>
      <c r="H52" s="21">
        <v>39723</v>
      </c>
      <c r="I52" s="12">
        <v>28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1</v>
      </c>
      <c r="U52" s="17">
        <v>1</v>
      </c>
      <c r="V52" s="17">
        <v>2</v>
      </c>
      <c r="W52" s="17">
        <v>0</v>
      </c>
      <c r="X52" s="17">
        <v>0</v>
      </c>
      <c r="Y52" s="17">
        <v>3</v>
      </c>
      <c r="Z52" s="17">
        <v>4</v>
      </c>
      <c r="AA52" s="17">
        <v>0</v>
      </c>
      <c r="AB52" s="17">
        <v>0</v>
      </c>
      <c r="AC52" s="17">
        <v>1</v>
      </c>
      <c r="AD52" s="18">
        <f t="shared" si="0"/>
        <v>12</v>
      </c>
      <c r="AE52" s="19">
        <f t="shared" si="1"/>
        <v>0.20689655172413793</v>
      </c>
    </row>
    <row r="53" spans="1:31" x14ac:dyDescent="0.25">
      <c r="A53" s="11">
        <v>50</v>
      </c>
      <c r="B53" s="12" t="s">
        <v>89</v>
      </c>
      <c r="C53" s="11">
        <v>52</v>
      </c>
      <c r="D53" s="20" t="s">
        <v>38</v>
      </c>
      <c r="E53" s="14" t="s">
        <v>35</v>
      </c>
      <c r="F53" s="11">
        <v>9</v>
      </c>
      <c r="G53" s="11" t="s">
        <v>36</v>
      </c>
      <c r="H53" s="25">
        <v>39615</v>
      </c>
      <c r="I53" s="26">
        <v>90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1</v>
      </c>
      <c r="S53" s="17">
        <v>2</v>
      </c>
      <c r="T53" s="17">
        <v>3</v>
      </c>
      <c r="U53" s="17">
        <v>1</v>
      </c>
      <c r="V53" s="17">
        <v>2</v>
      </c>
      <c r="W53" s="17">
        <v>0</v>
      </c>
      <c r="X53" s="17">
        <v>0</v>
      </c>
      <c r="Y53" s="17">
        <v>3</v>
      </c>
      <c r="Z53" s="17">
        <v>0</v>
      </c>
      <c r="AA53" s="17">
        <v>0</v>
      </c>
      <c r="AB53" s="17">
        <v>0</v>
      </c>
      <c r="AC53" s="17">
        <v>0</v>
      </c>
      <c r="AD53" s="18">
        <f t="shared" si="0"/>
        <v>12</v>
      </c>
      <c r="AE53" s="19">
        <f t="shared" si="1"/>
        <v>0.20689655172413793</v>
      </c>
    </row>
    <row r="54" spans="1:31" x14ac:dyDescent="0.25">
      <c r="A54" s="11">
        <v>51</v>
      </c>
      <c r="B54" s="12" t="s">
        <v>90</v>
      </c>
      <c r="C54" s="12">
        <v>3</v>
      </c>
      <c r="D54" s="20" t="s">
        <v>38</v>
      </c>
      <c r="E54" s="14" t="s">
        <v>35</v>
      </c>
      <c r="F54" s="11">
        <v>9</v>
      </c>
      <c r="G54" s="11" t="s">
        <v>36</v>
      </c>
      <c r="H54" s="25">
        <v>39649</v>
      </c>
      <c r="I54" s="12">
        <v>28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3</v>
      </c>
      <c r="V54" s="17">
        <v>2</v>
      </c>
      <c r="W54" s="17">
        <v>0</v>
      </c>
      <c r="X54" s="17">
        <v>0</v>
      </c>
      <c r="Y54" s="17">
        <v>2</v>
      </c>
      <c r="Z54" s="17">
        <v>0</v>
      </c>
      <c r="AA54" s="17">
        <v>0</v>
      </c>
      <c r="AB54" s="17">
        <v>2</v>
      </c>
      <c r="AC54" s="17">
        <v>2</v>
      </c>
      <c r="AD54" s="18">
        <f t="shared" si="0"/>
        <v>11</v>
      </c>
      <c r="AE54" s="19">
        <f t="shared" si="1"/>
        <v>0.18965517241379309</v>
      </c>
    </row>
    <row r="55" spans="1:31" x14ac:dyDescent="0.25">
      <c r="A55" s="11">
        <v>52</v>
      </c>
      <c r="B55" s="12" t="s">
        <v>91</v>
      </c>
      <c r="C55" s="11">
        <v>6</v>
      </c>
      <c r="D55" s="20" t="s">
        <v>38</v>
      </c>
      <c r="E55" s="14" t="s">
        <v>35</v>
      </c>
      <c r="F55" s="11">
        <v>9</v>
      </c>
      <c r="G55" s="11" t="s">
        <v>39</v>
      </c>
      <c r="H55" s="27">
        <v>39561</v>
      </c>
      <c r="I55" s="11">
        <v>32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3</v>
      </c>
      <c r="V55" s="17">
        <v>2</v>
      </c>
      <c r="W55" s="17">
        <v>0</v>
      </c>
      <c r="X55" s="17">
        <v>0</v>
      </c>
      <c r="Y55" s="17">
        <v>0</v>
      </c>
      <c r="Z55" s="17">
        <v>0</v>
      </c>
      <c r="AA55" s="17">
        <v>2</v>
      </c>
      <c r="AB55" s="17">
        <v>2</v>
      </c>
      <c r="AC55" s="17">
        <v>2</v>
      </c>
      <c r="AD55" s="18">
        <f t="shared" si="0"/>
        <v>11</v>
      </c>
      <c r="AE55" s="19">
        <f t="shared" si="1"/>
        <v>0.18965517241379309</v>
      </c>
    </row>
    <row r="56" spans="1:31" x14ac:dyDescent="0.25">
      <c r="A56" s="11">
        <v>53</v>
      </c>
      <c r="B56" s="12" t="s">
        <v>92</v>
      </c>
      <c r="C56" s="11">
        <v>56</v>
      </c>
      <c r="D56" s="22" t="s">
        <v>41</v>
      </c>
      <c r="E56" s="14" t="s">
        <v>35</v>
      </c>
      <c r="F56" s="11">
        <v>9</v>
      </c>
      <c r="G56" s="11" t="s">
        <v>39</v>
      </c>
      <c r="H56" s="23">
        <v>39419</v>
      </c>
      <c r="I56" s="11">
        <v>39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1</v>
      </c>
      <c r="V56" s="17">
        <v>2</v>
      </c>
      <c r="W56" s="17">
        <v>0</v>
      </c>
      <c r="X56" s="17">
        <v>0</v>
      </c>
      <c r="Y56" s="17">
        <v>2</v>
      </c>
      <c r="Z56" s="17">
        <v>0</v>
      </c>
      <c r="AA56" s="17">
        <v>0</v>
      </c>
      <c r="AB56" s="17">
        <v>4</v>
      </c>
      <c r="AC56" s="17">
        <v>2</v>
      </c>
      <c r="AD56" s="18">
        <f t="shared" si="0"/>
        <v>11</v>
      </c>
      <c r="AE56" s="19">
        <f t="shared" si="1"/>
        <v>0.18965517241379309</v>
      </c>
    </row>
    <row r="57" spans="1:31" x14ac:dyDescent="0.25">
      <c r="A57" s="11">
        <v>54</v>
      </c>
      <c r="B57" s="12" t="s">
        <v>93</v>
      </c>
      <c r="C57" s="12">
        <v>7</v>
      </c>
      <c r="D57" s="20" t="s">
        <v>38</v>
      </c>
      <c r="E57" s="14" t="s">
        <v>35</v>
      </c>
      <c r="F57" s="11">
        <v>9</v>
      </c>
      <c r="G57" s="11" t="s">
        <v>39</v>
      </c>
      <c r="H57" s="27">
        <v>39400</v>
      </c>
      <c r="I57" s="11">
        <v>45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8" t="s">
        <v>105</v>
      </c>
      <c r="AE57" s="19"/>
    </row>
    <row r="58" spans="1:31" x14ac:dyDescent="0.25">
      <c r="A58" s="11">
        <v>55</v>
      </c>
      <c r="B58" s="12" t="s">
        <v>94</v>
      </c>
      <c r="C58" s="12">
        <v>31</v>
      </c>
      <c r="D58" s="20" t="s">
        <v>38</v>
      </c>
      <c r="E58" s="14" t="s">
        <v>35</v>
      </c>
      <c r="F58" s="11">
        <v>9</v>
      </c>
      <c r="G58" s="11" t="s">
        <v>39</v>
      </c>
      <c r="H58" s="27">
        <v>39534</v>
      </c>
      <c r="I58" s="11">
        <v>37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8" t="s">
        <v>105</v>
      </c>
      <c r="AE58" s="19"/>
    </row>
    <row r="59" spans="1:31" x14ac:dyDescent="0.25">
      <c r="A59" s="11">
        <v>56</v>
      </c>
      <c r="B59" s="12" t="s">
        <v>95</v>
      </c>
      <c r="C59" s="11">
        <v>36</v>
      </c>
      <c r="D59" s="22" t="s">
        <v>41</v>
      </c>
      <c r="E59" s="14" t="s">
        <v>35</v>
      </c>
      <c r="F59" s="11">
        <v>9</v>
      </c>
      <c r="G59" s="11" t="s">
        <v>39</v>
      </c>
      <c r="H59" s="23">
        <v>39624</v>
      </c>
      <c r="I59" s="11">
        <v>39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8" t="s">
        <v>105</v>
      </c>
      <c r="AE59" s="19"/>
    </row>
    <row r="61" spans="1:31" s="42" customFormat="1" x14ac:dyDescent="0.25">
      <c r="A61" s="41" t="s">
        <v>96</v>
      </c>
      <c r="B61" s="41"/>
      <c r="C61" s="41"/>
      <c r="D61" s="41"/>
      <c r="E61" s="41" t="s">
        <v>97</v>
      </c>
      <c r="F61" s="41"/>
      <c r="G61" s="41"/>
      <c r="H61" s="41"/>
      <c r="I61" s="41"/>
      <c r="J61" s="41"/>
      <c r="M61" s="41" t="s">
        <v>98</v>
      </c>
      <c r="N61" s="41"/>
      <c r="O61" s="41"/>
      <c r="P61" s="41" t="s">
        <v>99</v>
      </c>
      <c r="Q61" s="41"/>
      <c r="R61" s="41"/>
    </row>
    <row r="62" spans="1:31" s="42" customFormat="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M62" s="41"/>
      <c r="N62" s="41"/>
      <c r="O62" s="41"/>
      <c r="P62" s="41" t="s">
        <v>100</v>
      </c>
      <c r="Q62" s="41"/>
      <c r="R62" s="41"/>
    </row>
    <row r="63" spans="1:31" s="42" customFormat="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M63" s="41"/>
      <c r="N63" s="41"/>
      <c r="O63" s="41"/>
      <c r="P63" s="41" t="s">
        <v>101</v>
      </c>
      <c r="Q63" s="41"/>
      <c r="R63" s="41"/>
    </row>
    <row r="64" spans="1:31" s="42" customFormat="1" x14ac:dyDescent="0.25">
      <c r="A64" s="41" t="s">
        <v>102</v>
      </c>
      <c r="B64" s="41"/>
      <c r="C64" s="41"/>
      <c r="D64" s="41"/>
      <c r="E64" s="41" t="s">
        <v>103</v>
      </c>
      <c r="F64" s="41"/>
      <c r="G64" s="41"/>
      <c r="H64" s="41"/>
      <c r="I64" s="41"/>
      <c r="J64" s="41"/>
      <c r="M64" s="41"/>
      <c r="N64" s="41"/>
      <c r="O64" s="41"/>
      <c r="P64" s="41" t="s">
        <v>104</v>
      </c>
      <c r="Q64" s="41"/>
      <c r="R64" s="41"/>
    </row>
    <row r="65" spans="1:18" s="42" customFormat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M65" s="41"/>
      <c r="N65" s="41"/>
      <c r="O65" s="41"/>
      <c r="P65" s="41"/>
      <c r="Q65" s="41"/>
      <c r="R65" s="41"/>
    </row>
  </sheetData>
  <mergeCells count="1">
    <mergeCell ref="A1:V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на сайт</vt:lpstr>
      <vt:lpstr>'протокол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2023-11-16T10:23:52Z</cp:lastPrinted>
  <dcterms:created xsi:type="dcterms:W3CDTF">2023-11-16T10:22:51Z</dcterms:created>
  <dcterms:modified xsi:type="dcterms:W3CDTF">2023-11-16T10:33:31Z</dcterms:modified>
</cp:coreProperties>
</file>