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Экономика\на сайт\Итоговый\"/>
    </mc:Choice>
  </mc:AlternateContent>
  <bookViews>
    <workbookView xWindow="0" yWindow="0" windowWidth="28800" windowHeight="12030"/>
  </bookViews>
  <sheets>
    <sheet name="7 (жюри)" sheetId="1" r:id="rId1"/>
  </sheets>
  <definedNames>
    <definedName name="_xlnm._FilterDatabase" localSheetId="0" hidden="1">'7 (жюри)'!$B$3:$O$3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9" i="1" l="1"/>
  <c r="O39" i="1" s="1"/>
  <c r="N13" i="1"/>
  <c r="O13" i="1" s="1"/>
  <c r="N30" i="1"/>
  <c r="O30" i="1" s="1"/>
  <c r="N37" i="1"/>
  <c r="O37" i="1" s="1"/>
  <c r="N9" i="1"/>
  <c r="O9" i="1" s="1"/>
  <c r="N29" i="1"/>
  <c r="O29" i="1" s="1"/>
  <c r="N7" i="1"/>
  <c r="O7" i="1" s="1"/>
  <c r="N32" i="1"/>
  <c r="O32" i="1" s="1"/>
  <c r="N17" i="1"/>
  <c r="O17" i="1" s="1"/>
  <c r="N40" i="1"/>
  <c r="O40" i="1" s="1"/>
  <c r="N23" i="1"/>
  <c r="O23" i="1" s="1"/>
  <c r="N19" i="1"/>
  <c r="O19" i="1" s="1"/>
  <c r="N11" i="1"/>
  <c r="O11" i="1" s="1"/>
  <c r="N36" i="1"/>
  <c r="O36" i="1" s="1"/>
  <c r="N18" i="1"/>
  <c r="O18" i="1" s="1"/>
  <c r="N33" i="1"/>
  <c r="O33" i="1" s="1"/>
  <c r="N28" i="1"/>
  <c r="O28" i="1" s="1"/>
  <c r="N16" i="1"/>
  <c r="O16" i="1" s="1"/>
  <c r="N6" i="1"/>
  <c r="O6" i="1" s="1"/>
  <c r="N12" i="1"/>
  <c r="O12" i="1" s="1"/>
  <c r="N15" i="1"/>
  <c r="O15" i="1" s="1"/>
  <c r="N35" i="1"/>
  <c r="O35" i="1" s="1"/>
  <c r="N25" i="1"/>
  <c r="O25" i="1" s="1"/>
  <c r="N4" i="1"/>
  <c r="O4" i="1" s="1"/>
  <c r="N8" i="1"/>
  <c r="O8" i="1" s="1"/>
  <c r="N14" i="1"/>
  <c r="O14" i="1" s="1"/>
  <c r="N21" i="1"/>
  <c r="O21" i="1" s="1"/>
  <c r="N20" i="1"/>
  <c r="O20" i="1" s="1"/>
  <c r="N5" i="1"/>
  <c r="O5" i="1" s="1"/>
  <c r="N27" i="1"/>
  <c r="O27" i="1" s="1"/>
  <c r="N31" i="1"/>
  <c r="O31" i="1" s="1"/>
  <c r="N38" i="1"/>
  <c r="O38" i="1" s="1"/>
  <c r="N22" i="1"/>
  <c r="O22" i="1" s="1"/>
  <c r="N10" i="1"/>
  <c r="O10" i="1" s="1"/>
  <c r="N34" i="1"/>
  <c r="O34" i="1" s="1"/>
  <c r="N24" i="1"/>
  <c r="O24" i="1" s="1"/>
  <c r="N26" i="1"/>
  <c r="O26" i="1" s="1"/>
</calcChain>
</file>

<file path=xl/sharedStrings.xml><?xml version="1.0" encoding="utf-8"?>
<sst xmlns="http://schemas.openxmlformats.org/spreadsheetml/2006/main" count="191" uniqueCount="70">
  <si>
    <t>№ п/п</t>
  </si>
  <si>
    <t>Коды</t>
  </si>
  <si>
    <t>Счетчик</t>
  </si>
  <si>
    <t>район</t>
  </si>
  <si>
    <t>Предмет</t>
  </si>
  <si>
    <t>Класс</t>
  </si>
  <si>
    <t>Дата рождения (00.00.0000)</t>
  </si>
  <si>
    <t>№ ОО</t>
  </si>
  <si>
    <t>Задание 
№1-15
(30 б)</t>
  </si>
  <si>
    <t>Задача №1
(6 б)</t>
  </si>
  <si>
    <t>Задача №2
(6 б)</t>
  </si>
  <si>
    <t>Задача №3
(6 б)</t>
  </si>
  <si>
    <t>Итоговый балл 
(48б)</t>
  </si>
  <si>
    <t>% выполнения</t>
  </si>
  <si>
    <t>ЭК7-01</t>
  </si>
  <si>
    <t>а</t>
  </si>
  <si>
    <t>экономика</t>
  </si>
  <si>
    <t>ж</t>
  </si>
  <si>
    <t>ЭК7-02</t>
  </si>
  <si>
    <t>м</t>
  </si>
  <si>
    <t>ЭК7-03</t>
  </si>
  <si>
    <t>ЭК7-04</t>
  </si>
  <si>
    <t>ЭК7-05</t>
  </si>
  <si>
    <t>ЭК7-06</t>
  </si>
  <si>
    <t>ЭК7-07</t>
  </si>
  <si>
    <t>ЭК7-08</t>
  </si>
  <si>
    <t>ЭК7-09</t>
  </si>
  <si>
    <t>ЭК7-10</t>
  </si>
  <si>
    <t>ЭК7-11</t>
  </si>
  <si>
    <t>ЭК7-12</t>
  </si>
  <si>
    <t>ЭК7-13</t>
  </si>
  <si>
    <t>ЭК7-14</t>
  </si>
  <si>
    <t>ЭК7-15</t>
  </si>
  <si>
    <t>ЭК7-16</t>
  </si>
  <si>
    <t>ЭК7-17</t>
  </si>
  <si>
    <t>ЭК7-18</t>
  </si>
  <si>
    <t>ЭК7-19</t>
  </si>
  <si>
    <t>ЭК7-20</t>
  </si>
  <si>
    <t>ЭК7-21</t>
  </si>
  <si>
    <t>ЭК7-22</t>
  </si>
  <si>
    <t>ЭК7-23</t>
  </si>
  <si>
    <t>ЭК7-24</t>
  </si>
  <si>
    <t>ЭК7-25</t>
  </si>
  <si>
    <t>ЭК7-26</t>
  </si>
  <si>
    <t>ЭК7-27</t>
  </si>
  <si>
    <t>ЭК7-28</t>
  </si>
  <si>
    <t>ЭК7-29</t>
  </si>
  <si>
    <t>ЭК7-30</t>
  </si>
  <si>
    <t>ЭК7-31</t>
  </si>
  <si>
    <t>ЭК7-32</t>
  </si>
  <si>
    <t>ЭК7-33</t>
  </si>
  <si>
    <t>ЭК7-34</t>
  </si>
  <si>
    <t>ЭК7-35</t>
  </si>
  <si>
    <t>ЭК7-36</t>
  </si>
  <si>
    <t>ЭК7-37</t>
  </si>
  <si>
    <t>к</t>
  </si>
  <si>
    <t>ЭК7-38</t>
  </si>
  <si>
    <t>ц</t>
  </si>
  <si>
    <t>ЭК7-39</t>
  </si>
  <si>
    <t>ЭК7-40</t>
  </si>
  <si>
    <t>ЭК7-41</t>
  </si>
  <si>
    <t>неявка</t>
  </si>
  <si>
    <t>Пол</t>
  </si>
  <si>
    <t>Председатель: Комиссарова Т.В.</t>
  </si>
  <si>
    <t>Сопредседатель: Пашинская М.В.</t>
  </si>
  <si>
    <t>Результат</t>
  </si>
  <si>
    <t>победитель</t>
  </si>
  <si>
    <t>призер</t>
  </si>
  <si>
    <t>Дата размещения на сайте:  05.12.2023</t>
  </si>
  <si>
    <t>Итоговый протокол окружного этапа всероссийской олимпиады школьников в 2023-2024 уч.году
Экономика. 7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</si>
</sst>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10" fillId="0" borderId="0"/>
  </cellStyleXfs>
  <cellXfs count="36">
    <xf numFmtId="0" fontId="0" fillId="0" borderId="0" xfId="0"/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/>
    <xf numFmtId="49" fontId="2" fillId="2" borderId="1" xfId="2" applyNumberFormat="1" applyFont="1" applyFill="1" applyBorder="1" applyAlignment="1">
      <alignment horizontal="center" vertical="center"/>
    </xf>
    <xf numFmtId="49" fontId="2" fillId="2" borderId="1" xfId="2" applyNumberFormat="1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4" fillId="0" borderId="1" xfId="2" applyNumberFormat="1" applyFont="1" applyFill="1" applyBorder="1" applyAlignment="1">
      <alignment horizontal="center"/>
    </xf>
    <xf numFmtId="49" fontId="4" fillId="0" borderId="1" xfId="2" applyNumberFormat="1" applyFont="1" applyFill="1" applyBorder="1" applyAlignment="1">
      <alignment horizontal="center" vertical="center"/>
    </xf>
    <xf numFmtId="14" fontId="4" fillId="0" borderId="1" xfId="2" applyNumberFormat="1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 vertical="center"/>
    </xf>
    <xf numFmtId="9" fontId="4" fillId="0" borderId="1" xfId="1" applyFont="1" applyFill="1" applyBorder="1" applyAlignment="1">
      <alignment horizontal="center" vertical="center"/>
    </xf>
    <xf numFmtId="14" fontId="4" fillId="0" borderId="1" xfId="2" applyNumberFormat="1" applyFont="1" applyFill="1" applyBorder="1" applyAlignment="1">
      <alignment horizontal="center" wrapText="1"/>
    </xf>
    <xf numFmtId="0" fontId="4" fillId="0" borderId="1" xfId="2" applyFont="1" applyFill="1" applyBorder="1" applyAlignment="1">
      <alignment horizontal="center" vertical="top"/>
    </xf>
    <xf numFmtId="14" fontId="4" fillId="0" borderId="1" xfId="2" applyNumberFormat="1" applyFont="1" applyFill="1" applyBorder="1" applyAlignment="1">
      <alignment horizontal="center" vertical="top"/>
    </xf>
    <xf numFmtId="0" fontId="4" fillId="0" borderId="1" xfId="2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4" fontId="4" fillId="0" borderId="1" xfId="3" applyNumberFormat="1" applyFont="1" applyFill="1" applyBorder="1" applyAlignment="1">
      <alignment horizontal="center" wrapText="1"/>
    </xf>
    <xf numFmtId="14" fontId="4" fillId="0" borderId="1" xfId="2" applyNumberFormat="1" applyFont="1" applyFill="1" applyBorder="1" applyAlignment="1">
      <alignment horizontal="center" vertical="top" wrapText="1"/>
    </xf>
    <xf numFmtId="49" fontId="4" fillId="0" borderId="1" xfId="2" applyNumberFormat="1" applyFont="1" applyFill="1" applyBorder="1" applyAlignment="1">
      <alignment horizontal="center" wrapText="1"/>
    </xf>
    <xf numFmtId="49" fontId="4" fillId="0" borderId="1" xfId="2" applyNumberFormat="1" applyFont="1" applyFill="1" applyBorder="1" applyAlignment="1">
      <alignment horizontal="center"/>
    </xf>
    <xf numFmtId="14" fontId="4" fillId="0" borderId="1" xfId="2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2" borderId="0" xfId="0" applyFont="1" applyFill="1"/>
    <xf numFmtId="0" fontId="9" fillId="0" borderId="1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2" fillId="2" borderId="0" xfId="0" applyFont="1" applyFill="1" applyBorder="1" applyAlignment="1">
      <alignment horizontal="center" wrapText="1"/>
    </xf>
  </cellXfs>
  <cellStyles count="4">
    <cellStyle name="Обычный" xfId="0" builtinId="0"/>
    <cellStyle name="Обычный 2" xfId="2"/>
    <cellStyle name="Обычный_Прил 3 Призеры района 2012-2013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48"/>
  <sheetViews>
    <sheetView tabSelected="1" zoomScale="140" zoomScaleNormal="140" workbookViewId="0">
      <selection activeCell="E7" sqref="E7"/>
    </sheetView>
  </sheetViews>
  <sheetFormatPr defaultRowHeight="15" x14ac:dyDescent="0.25"/>
  <cols>
    <col min="1" max="1" width="6.140625" customWidth="1"/>
    <col min="2" max="2" width="9.42578125" customWidth="1"/>
    <col min="3" max="3" width="11" customWidth="1"/>
    <col min="4" max="4" width="8.28515625" customWidth="1"/>
    <col min="5" max="5" width="12.85546875" style="31" customWidth="1"/>
    <col min="6" max="6" width="7.42578125" customWidth="1"/>
    <col min="7" max="7" width="7.28515625" customWidth="1"/>
    <col min="8" max="8" width="13.42578125" customWidth="1"/>
    <col min="9" max="9" width="6.7109375" style="34" customWidth="1"/>
    <col min="10" max="10" width="14.5703125" customWidth="1"/>
    <col min="14" max="14" width="13.140625" customWidth="1"/>
    <col min="15" max="15" width="10" customWidth="1"/>
    <col min="16" max="16" width="12.42578125" customWidth="1"/>
  </cols>
  <sheetData>
    <row r="1" spans="1:16" s="1" customFormat="1" ht="35.25" customHeight="1" x14ac:dyDescent="0.25">
      <c r="A1" s="35" t="s">
        <v>69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6" s="1" customFormat="1" ht="15.75" customHeight="1" x14ac:dyDescent="0.25">
      <c r="A2" s="2" t="s">
        <v>68</v>
      </c>
      <c r="B2" s="3"/>
      <c r="C2" s="4"/>
      <c r="D2" s="3"/>
      <c r="E2" s="3"/>
      <c r="G2" s="5"/>
      <c r="H2" s="5"/>
      <c r="I2" s="32"/>
      <c r="J2" s="5"/>
      <c r="K2" s="5"/>
      <c r="L2" s="5"/>
      <c r="M2" s="5"/>
    </row>
    <row r="3" spans="1:16" s="9" customFormat="1" ht="42.75" x14ac:dyDescent="0.25">
      <c r="A3" s="6" t="s">
        <v>0</v>
      </c>
      <c r="B3" s="6" t="s">
        <v>1</v>
      </c>
      <c r="C3" s="6" t="s">
        <v>2</v>
      </c>
      <c r="D3" s="6" t="s">
        <v>3</v>
      </c>
      <c r="E3" s="7" t="s">
        <v>4</v>
      </c>
      <c r="F3" s="7" t="s">
        <v>5</v>
      </c>
      <c r="G3" s="7" t="s">
        <v>62</v>
      </c>
      <c r="H3" s="8" t="s">
        <v>6</v>
      </c>
      <c r="I3" s="7" t="s">
        <v>7</v>
      </c>
      <c r="J3" s="7" t="s">
        <v>8</v>
      </c>
      <c r="K3" s="7" t="s">
        <v>9</v>
      </c>
      <c r="L3" s="7" t="s">
        <v>10</v>
      </c>
      <c r="M3" s="7" t="s">
        <v>11</v>
      </c>
      <c r="N3" s="7" t="s">
        <v>12</v>
      </c>
      <c r="O3" s="7" t="s">
        <v>13</v>
      </c>
      <c r="P3" s="7" t="s">
        <v>65</v>
      </c>
    </row>
    <row r="4" spans="1:16" x14ac:dyDescent="0.25">
      <c r="A4" s="10">
        <v>1</v>
      </c>
      <c r="B4" s="10" t="s">
        <v>33</v>
      </c>
      <c r="C4" s="10">
        <v>16</v>
      </c>
      <c r="D4" s="11" t="s">
        <v>15</v>
      </c>
      <c r="E4" s="10" t="s">
        <v>16</v>
      </c>
      <c r="F4" s="10">
        <v>7</v>
      </c>
      <c r="G4" s="10" t="s">
        <v>19</v>
      </c>
      <c r="H4" s="12">
        <v>40396</v>
      </c>
      <c r="I4" s="18">
        <v>67</v>
      </c>
      <c r="J4" s="13">
        <v>24</v>
      </c>
      <c r="K4" s="13">
        <v>3</v>
      </c>
      <c r="L4" s="13">
        <v>6</v>
      </c>
      <c r="M4" s="13">
        <v>1</v>
      </c>
      <c r="N4" s="13">
        <f t="shared" ref="N4:N40" si="0">SUM(J4:M4)</f>
        <v>34</v>
      </c>
      <c r="O4" s="14">
        <f t="shared" ref="O4:O40" si="1">N4/48</f>
        <v>0.70833333333333337</v>
      </c>
      <c r="P4" s="14" t="s">
        <v>66</v>
      </c>
    </row>
    <row r="5" spans="1:16" x14ac:dyDescent="0.25">
      <c r="A5" s="10">
        <v>2</v>
      </c>
      <c r="B5" s="10" t="s">
        <v>28</v>
      </c>
      <c r="C5" s="10">
        <v>11</v>
      </c>
      <c r="D5" s="11" t="s">
        <v>15</v>
      </c>
      <c r="E5" s="10" t="s">
        <v>16</v>
      </c>
      <c r="F5" s="10">
        <v>7</v>
      </c>
      <c r="G5" s="10" t="s">
        <v>19</v>
      </c>
      <c r="H5" s="15">
        <v>40441</v>
      </c>
      <c r="I5" s="10">
        <v>37</v>
      </c>
      <c r="J5" s="13">
        <v>22</v>
      </c>
      <c r="K5" s="13">
        <v>3</v>
      </c>
      <c r="L5" s="13">
        <v>6</v>
      </c>
      <c r="M5" s="13">
        <v>0</v>
      </c>
      <c r="N5" s="13">
        <f t="shared" si="0"/>
        <v>31</v>
      </c>
      <c r="O5" s="14">
        <f t="shared" si="1"/>
        <v>0.64583333333333337</v>
      </c>
      <c r="P5" s="14" t="s">
        <v>67</v>
      </c>
    </row>
    <row r="6" spans="1:16" x14ac:dyDescent="0.25">
      <c r="A6" s="10">
        <v>3</v>
      </c>
      <c r="B6" s="10" t="s">
        <v>38</v>
      </c>
      <c r="C6" s="10">
        <v>21</v>
      </c>
      <c r="D6" s="19" t="s">
        <v>15</v>
      </c>
      <c r="E6" s="20" t="s">
        <v>16</v>
      </c>
      <c r="F6" s="21">
        <v>7</v>
      </c>
      <c r="G6" s="22" t="s">
        <v>19</v>
      </c>
      <c r="H6" s="23">
        <v>40323</v>
      </c>
      <c r="I6" s="33">
        <v>70</v>
      </c>
      <c r="J6" s="13">
        <v>24</v>
      </c>
      <c r="K6" s="13">
        <v>3</v>
      </c>
      <c r="L6" s="13">
        <v>4</v>
      </c>
      <c r="M6" s="13">
        <v>0</v>
      </c>
      <c r="N6" s="13">
        <f t="shared" si="0"/>
        <v>31</v>
      </c>
      <c r="O6" s="14">
        <f t="shared" si="1"/>
        <v>0.64583333333333337</v>
      </c>
      <c r="P6" s="14" t="s">
        <v>67</v>
      </c>
    </row>
    <row r="7" spans="1:16" x14ac:dyDescent="0.25">
      <c r="A7" s="10">
        <v>4</v>
      </c>
      <c r="B7" s="10" t="s">
        <v>51</v>
      </c>
      <c r="C7" s="10">
        <v>34</v>
      </c>
      <c r="D7" s="11" t="s">
        <v>15</v>
      </c>
      <c r="E7" s="10" t="s">
        <v>16</v>
      </c>
      <c r="F7" s="10">
        <v>7</v>
      </c>
      <c r="G7" s="10" t="s">
        <v>19</v>
      </c>
      <c r="H7" s="17">
        <v>40298</v>
      </c>
      <c r="I7" s="18">
        <v>58</v>
      </c>
      <c r="J7" s="13">
        <v>22</v>
      </c>
      <c r="K7" s="13">
        <v>3</v>
      </c>
      <c r="L7" s="13">
        <v>4</v>
      </c>
      <c r="M7" s="13">
        <v>1</v>
      </c>
      <c r="N7" s="13">
        <f t="shared" si="0"/>
        <v>30</v>
      </c>
      <c r="O7" s="14">
        <f t="shared" si="1"/>
        <v>0.625</v>
      </c>
      <c r="P7" s="14"/>
    </row>
    <row r="8" spans="1:16" x14ac:dyDescent="0.25">
      <c r="A8" s="10">
        <v>5</v>
      </c>
      <c r="B8" s="10" t="s">
        <v>32</v>
      </c>
      <c r="C8" s="10">
        <v>15</v>
      </c>
      <c r="D8" s="11" t="s">
        <v>15</v>
      </c>
      <c r="E8" s="10" t="s">
        <v>16</v>
      </c>
      <c r="F8" s="10">
        <v>7</v>
      </c>
      <c r="G8" s="10" t="s">
        <v>19</v>
      </c>
      <c r="H8" s="17">
        <v>40350</v>
      </c>
      <c r="I8" s="13">
        <v>90</v>
      </c>
      <c r="J8" s="13">
        <v>22</v>
      </c>
      <c r="K8" s="13">
        <v>3</v>
      </c>
      <c r="L8" s="13">
        <v>4</v>
      </c>
      <c r="M8" s="13">
        <v>1</v>
      </c>
      <c r="N8" s="13">
        <f t="shared" si="0"/>
        <v>30</v>
      </c>
      <c r="O8" s="14">
        <f t="shared" si="1"/>
        <v>0.625</v>
      </c>
      <c r="P8" s="14"/>
    </row>
    <row r="9" spans="1:16" x14ac:dyDescent="0.25">
      <c r="A9" s="10">
        <v>6</v>
      </c>
      <c r="B9" s="10" t="s">
        <v>54</v>
      </c>
      <c r="C9" s="10">
        <v>37</v>
      </c>
      <c r="D9" s="26" t="s">
        <v>55</v>
      </c>
      <c r="E9" s="10" t="s">
        <v>16</v>
      </c>
      <c r="F9" s="10">
        <v>7</v>
      </c>
      <c r="G9" s="10" t="s">
        <v>19</v>
      </c>
      <c r="H9" s="17">
        <v>40388</v>
      </c>
      <c r="I9" s="16">
        <v>6</v>
      </c>
      <c r="J9" s="13">
        <v>22</v>
      </c>
      <c r="K9" s="13">
        <v>3</v>
      </c>
      <c r="L9" s="13">
        <v>4</v>
      </c>
      <c r="M9" s="13">
        <v>1</v>
      </c>
      <c r="N9" s="13">
        <f t="shared" si="0"/>
        <v>30</v>
      </c>
      <c r="O9" s="14">
        <f t="shared" si="1"/>
        <v>0.625</v>
      </c>
      <c r="P9" s="14"/>
    </row>
    <row r="10" spans="1:16" x14ac:dyDescent="0.25">
      <c r="A10" s="10">
        <v>7</v>
      </c>
      <c r="B10" s="10" t="s">
        <v>22</v>
      </c>
      <c r="C10" s="10">
        <v>5</v>
      </c>
      <c r="D10" s="11" t="s">
        <v>15</v>
      </c>
      <c r="E10" s="10" t="s">
        <v>16</v>
      </c>
      <c r="F10" s="10">
        <v>7</v>
      </c>
      <c r="G10" s="10" t="s">
        <v>17</v>
      </c>
      <c r="H10" s="15">
        <v>40339</v>
      </c>
      <c r="I10" s="10">
        <v>38</v>
      </c>
      <c r="J10" s="13">
        <v>24</v>
      </c>
      <c r="K10" s="13">
        <v>3</v>
      </c>
      <c r="L10" s="13">
        <v>2</v>
      </c>
      <c r="M10" s="13">
        <v>0</v>
      </c>
      <c r="N10" s="13">
        <f t="shared" si="0"/>
        <v>29</v>
      </c>
      <c r="O10" s="14">
        <f t="shared" si="1"/>
        <v>0.60416666666666663</v>
      </c>
      <c r="P10" s="14"/>
    </row>
    <row r="11" spans="1:16" x14ac:dyDescent="0.25">
      <c r="A11" s="10">
        <v>8</v>
      </c>
      <c r="B11" s="10" t="s">
        <v>45</v>
      </c>
      <c r="C11" s="10">
        <v>28</v>
      </c>
      <c r="D11" s="11" t="s">
        <v>15</v>
      </c>
      <c r="E11" s="10" t="s">
        <v>16</v>
      </c>
      <c r="F11" s="10">
        <v>7</v>
      </c>
      <c r="G11" s="10" t="s">
        <v>19</v>
      </c>
      <c r="H11" s="25">
        <v>40313</v>
      </c>
      <c r="I11" s="13">
        <v>90</v>
      </c>
      <c r="J11" s="13">
        <v>20</v>
      </c>
      <c r="K11" s="13">
        <v>3</v>
      </c>
      <c r="L11" s="13">
        <v>6</v>
      </c>
      <c r="M11" s="13">
        <v>0</v>
      </c>
      <c r="N11" s="13">
        <f t="shared" si="0"/>
        <v>29</v>
      </c>
      <c r="O11" s="14">
        <f t="shared" si="1"/>
        <v>0.60416666666666663</v>
      </c>
      <c r="P11" s="14"/>
    </row>
    <row r="12" spans="1:16" x14ac:dyDescent="0.25">
      <c r="A12" s="10">
        <v>9</v>
      </c>
      <c r="B12" s="10" t="s">
        <v>37</v>
      </c>
      <c r="C12" s="10">
        <v>20</v>
      </c>
      <c r="D12" s="11" t="s">
        <v>15</v>
      </c>
      <c r="E12" s="10" t="s">
        <v>16</v>
      </c>
      <c r="F12" s="10">
        <v>7</v>
      </c>
      <c r="G12" s="10" t="s">
        <v>19</v>
      </c>
      <c r="H12" s="17">
        <v>40239</v>
      </c>
      <c r="I12" s="13">
        <v>90</v>
      </c>
      <c r="J12" s="13">
        <v>22</v>
      </c>
      <c r="K12" s="13">
        <v>3</v>
      </c>
      <c r="L12" s="13">
        <v>2</v>
      </c>
      <c r="M12" s="13">
        <v>1</v>
      </c>
      <c r="N12" s="13">
        <f t="shared" si="0"/>
        <v>28</v>
      </c>
      <c r="O12" s="14">
        <f t="shared" si="1"/>
        <v>0.58333333333333337</v>
      </c>
      <c r="P12" s="14"/>
    </row>
    <row r="13" spans="1:16" x14ac:dyDescent="0.25">
      <c r="A13" s="10">
        <v>10</v>
      </c>
      <c r="B13" s="10" t="s">
        <v>59</v>
      </c>
      <c r="C13" s="10">
        <v>40</v>
      </c>
      <c r="D13" s="27" t="s">
        <v>57</v>
      </c>
      <c r="E13" s="10" t="s">
        <v>16</v>
      </c>
      <c r="F13" s="10">
        <v>7</v>
      </c>
      <c r="G13" s="10" t="s">
        <v>17</v>
      </c>
      <c r="H13" s="28">
        <v>40299</v>
      </c>
      <c r="I13" s="13">
        <v>9</v>
      </c>
      <c r="J13" s="13">
        <v>24</v>
      </c>
      <c r="K13" s="13">
        <v>3</v>
      </c>
      <c r="L13" s="13">
        <v>1</v>
      </c>
      <c r="M13" s="13">
        <v>0</v>
      </c>
      <c r="N13" s="13">
        <f t="shared" si="0"/>
        <v>28</v>
      </c>
      <c r="O13" s="14">
        <f t="shared" si="1"/>
        <v>0.58333333333333337</v>
      </c>
      <c r="P13" s="14"/>
    </row>
    <row r="14" spans="1:16" x14ac:dyDescent="0.25">
      <c r="A14" s="10">
        <v>11</v>
      </c>
      <c r="B14" s="10" t="s">
        <v>31</v>
      </c>
      <c r="C14" s="10">
        <v>14</v>
      </c>
      <c r="D14" s="11" t="s">
        <v>15</v>
      </c>
      <c r="E14" s="16" t="s">
        <v>16</v>
      </c>
      <c r="F14" s="10">
        <v>7</v>
      </c>
      <c r="G14" s="10" t="s">
        <v>19</v>
      </c>
      <c r="H14" s="12">
        <v>40332</v>
      </c>
      <c r="I14" s="18">
        <v>51</v>
      </c>
      <c r="J14" s="13">
        <v>20</v>
      </c>
      <c r="K14" s="13">
        <v>3</v>
      </c>
      <c r="L14" s="13">
        <v>4</v>
      </c>
      <c r="M14" s="13">
        <v>0</v>
      </c>
      <c r="N14" s="13">
        <f t="shared" si="0"/>
        <v>27</v>
      </c>
      <c r="O14" s="14">
        <f t="shared" si="1"/>
        <v>0.5625</v>
      </c>
      <c r="P14" s="14"/>
    </row>
    <row r="15" spans="1:16" x14ac:dyDescent="0.25">
      <c r="A15" s="10">
        <v>12</v>
      </c>
      <c r="B15" s="10" t="s">
        <v>36</v>
      </c>
      <c r="C15" s="10">
        <v>19</v>
      </c>
      <c r="D15" s="11" t="s">
        <v>15</v>
      </c>
      <c r="E15" s="10" t="s">
        <v>16</v>
      </c>
      <c r="F15" s="18">
        <v>7</v>
      </c>
      <c r="G15" s="10" t="s">
        <v>17</v>
      </c>
      <c r="H15" s="15">
        <v>40681</v>
      </c>
      <c r="I15" s="10">
        <v>67</v>
      </c>
      <c r="J15" s="13">
        <v>16</v>
      </c>
      <c r="K15" s="13">
        <v>3</v>
      </c>
      <c r="L15" s="13">
        <v>4</v>
      </c>
      <c r="M15" s="13">
        <v>4</v>
      </c>
      <c r="N15" s="13">
        <f t="shared" si="0"/>
        <v>27</v>
      </c>
      <c r="O15" s="14">
        <f t="shared" si="1"/>
        <v>0.5625</v>
      </c>
      <c r="P15" s="14"/>
    </row>
    <row r="16" spans="1:16" x14ac:dyDescent="0.25">
      <c r="A16" s="10">
        <v>13</v>
      </c>
      <c r="B16" s="10" t="s">
        <v>39</v>
      </c>
      <c r="C16" s="10">
        <v>22</v>
      </c>
      <c r="D16" s="19" t="s">
        <v>15</v>
      </c>
      <c r="E16" s="20" t="s">
        <v>16</v>
      </c>
      <c r="F16" s="21">
        <v>7</v>
      </c>
      <c r="G16" s="22" t="s">
        <v>17</v>
      </c>
      <c r="H16" s="23">
        <v>40128</v>
      </c>
      <c r="I16" s="33">
        <v>70</v>
      </c>
      <c r="J16" s="13">
        <v>22</v>
      </c>
      <c r="K16" s="13">
        <v>3</v>
      </c>
      <c r="L16" s="13">
        <v>2</v>
      </c>
      <c r="M16" s="13">
        <v>0</v>
      </c>
      <c r="N16" s="13">
        <f t="shared" si="0"/>
        <v>27</v>
      </c>
      <c r="O16" s="14">
        <f t="shared" si="1"/>
        <v>0.5625</v>
      </c>
      <c r="P16" s="14"/>
    </row>
    <row r="17" spans="1:16" x14ac:dyDescent="0.25">
      <c r="A17" s="10">
        <v>14</v>
      </c>
      <c r="B17" s="10" t="s">
        <v>49</v>
      </c>
      <c r="C17" s="10">
        <v>32</v>
      </c>
      <c r="D17" s="11" t="s">
        <v>15</v>
      </c>
      <c r="E17" s="10" t="s">
        <v>16</v>
      </c>
      <c r="F17" s="18">
        <v>7</v>
      </c>
      <c r="G17" s="10" t="s">
        <v>19</v>
      </c>
      <c r="H17" s="15">
        <v>40527</v>
      </c>
      <c r="I17" s="10">
        <v>67</v>
      </c>
      <c r="J17" s="13">
        <v>20</v>
      </c>
      <c r="K17" s="13">
        <v>3</v>
      </c>
      <c r="L17" s="13">
        <v>4</v>
      </c>
      <c r="M17" s="13">
        <v>0</v>
      </c>
      <c r="N17" s="13">
        <f t="shared" si="0"/>
        <v>27</v>
      </c>
      <c r="O17" s="14">
        <f t="shared" si="1"/>
        <v>0.5625</v>
      </c>
      <c r="P17" s="14"/>
    </row>
    <row r="18" spans="1:16" x14ac:dyDescent="0.25">
      <c r="A18" s="10">
        <v>15</v>
      </c>
      <c r="B18" s="10" t="s">
        <v>43</v>
      </c>
      <c r="C18" s="10">
        <v>26</v>
      </c>
      <c r="D18" s="11" t="s">
        <v>15</v>
      </c>
      <c r="E18" s="10" t="s">
        <v>16</v>
      </c>
      <c r="F18" s="18">
        <v>7</v>
      </c>
      <c r="G18" s="10" t="s">
        <v>17</v>
      </c>
      <c r="H18" s="15">
        <v>40652</v>
      </c>
      <c r="I18" s="18">
        <v>67</v>
      </c>
      <c r="J18" s="13">
        <v>20</v>
      </c>
      <c r="K18" s="13">
        <v>3</v>
      </c>
      <c r="L18" s="13">
        <v>2</v>
      </c>
      <c r="M18" s="13">
        <v>1</v>
      </c>
      <c r="N18" s="13">
        <f t="shared" si="0"/>
        <v>26</v>
      </c>
      <c r="O18" s="14">
        <f t="shared" si="1"/>
        <v>0.54166666666666663</v>
      </c>
      <c r="P18" s="14"/>
    </row>
    <row r="19" spans="1:16" x14ac:dyDescent="0.25">
      <c r="A19" s="10">
        <v>16</v>
      </c>
      <c r="B19" s="10" t="s">
        <v>46</v>
      </c>
      <c r="C19" s="10">
        <v>29</v>
      </c>
      <c r="D19" s="11" t="s">
        <v>15</v>
      </c>
      <c r="E19" s="10" t="s">
        <v>16</v>
      </c>
      <c r="F19" s="10">
        <v>7</v>
      </c>
      <c r="G19" s="10" t="s">
        <v>19</v>
      </c>
      <c r="H19" s="12">
        <v>40270</v>
      </c>
      <c r="I19" s="10">
        <v>67</v>
      </c>
      <c r="J19" s="13">
        <v>22</v>
      </c>
      <c r="K19" s="13">
        <v>3</v>
      </c>
      <c r="L19" s="13">
        <v>1</v>
      </c>
      <c r="M19" s="13">
        <v>0</v>
      </c>
      <c r="N19" s="13">
        <f t="shared" si="0"/>
        <v>26</v>
      </c>
      <c r="O19" s="14">
        <f t="shared" si="1"/>
        <v>0.54166666666666663</v>
      </c>
      <c r="P19" s="14"/>
    </row>
    <row r="20" spans="1:16" x14ac:dyDescent="0.25">
      <c r="A20" s="10">
        <v>17</v>
      </c>
      <c r="B20" s="10" t="s">
        <v>29</v>
      </c>
      <c r="C20" s="10">
        <v>12</v>
      </c>
      <c r="D20" s="11" t="s">
        <v>15</v>
      </c>
      <c r="E20" s="16" t="s">
        <v>16</v>
      </c>
      <c r="F20" s="10">
        <v>7</v>
      </c>
      <c r="G20" s="10" t="s">
        <v>19</v>
      </c>
      <c r="H20" s="17">
        <v>40464</v>
      </c>
      <c r="I20" s="18">
        <v>51</v>
      </c>
      <c r="J20" s="13">
        <v>18</v>
      </c>
      <c r="K20" s="13">
        <v>3</v>
      </c>
      <c r="L20" s="13">
        <v>4</v>
      </c>
      <c r="M20" s="13">
        <v>0</v>
      </c>
      <c r="N20" s="13">
        <f t="shared" si="0"/>
        <v>25</v>
      </c>
      <c r="O20" s="14">
        <f t="shared" si="1"/>
        <v>0.52083333333333337</v>
      </c>
      <c r="P20" s="14"/>
    </row>
    <row r="21" spans="1:16" x14ac:dyDescent="0.25">
      <c r="A21" s="10">
        <v>18</v>
      </c>
      <c r="B21" s="10" t="s">
        <v>30</v>
      </c>
      <c r="C21" s="10">
        <v>13</v>
      </c>
      <c r="D21" s="11" t="s">
        <v>15</v>
      </c>
      <c r="E21" s="10" t="s">
        <v>16</v>
      </c>
      <c r="F21" s="10">
        <v>7</v>
      </c>
      <c r="G21" s="10" t="s">
        <v>19</v>
      </c>
      <c r="H21" s="15">
        <v>40399</v>
      </c>
      <c r="I21" s="10">
        <v>37</v>
      </c>
      <c r="J21" s="13">
        <v>18</v>
      </c>
      <c r="K21" s="13">
        <v>3</v>
      </c>
      <c r="L21" s="13">
        <v>4</v>
      </c>
      <c r="M21" s="13">
        <v>0</v>
      </c>
      <c r="N21" s="13">
        <f t="shared" si="0"/>
        <v>25</v>
      </c>
      <c r="O21" s="14">
        <f t="shared" si="1"/>
        <v>0.52083333333333337</v>
      </c>
      <c r="P21" s="14"/>
    </row>
    <row r="22" spans="1:16" x14ac:dyDescent="0.25">
      <c r="A22" s="10">
        <v>19</v>
      </c>
      <c r="B22" s="10" t="s">
        <v>23</v>
      </c>
      <c r="C22" s="10">
        <v>6</v>
      </c>
      <c r="D22" s="11" t="s">
        <v>15</v>
      </c>
      <c r="E22" s="10" t="s">
        <v>16</v>
      </c>
      <c r="F22" s="10">
        <v>7</v>
      </c>
      <c r="G22" s="10" t="s">
        <v>19</v>
      </c>
      <c r="H22" s="15">
        <v>40318</v>
      </c>
      <c r="I22" s="10">
        <v>37</v>
      </c>
      <c r="J22" s="13">
        <v>20</v>
      </c>
      <c r="K22" s="13">
        <v>3</v>
      </c>
      <c r="L22" s="13">
        <v>0</v>
      </c>
      <c r="M22" s="13">
        <v>0</v>
      </c>
      <c r="N22" s="13">
        <f t="shared" si="0"/>
        <v>23</v>
      </c>
      <c r="O22" s="14">
        <f t="shared" si="1"/>
        <v>0.47916666666666669</v>
      </c>
      <c r="P22" s="14"/>
    </row>
    <row r="23" spans="1:16" x14ac:dyDescent="0.25">
      <c r="A23" s="10">
        <v>20</v>
      </c>
      <c r="B23" s="10" t="s">
        <v>47</v>
      </c>
      <c r="C23" s="10">
        <v>30</v>
      </c>
      <c r="D23" s="11" t="s">
        <v>15</v>
      </c>
      <c r="E23" s="10" t="s">
        <v>16</v>
      </c>
      <c r="F23" s="10">
        <v>7</v>
      </c>
      <c r="G23" s="10" t="s">
        <v>19</v>
      </c>
      <c r="H23" s="17">
        <v>40245</v>
      </c>
      <c r="I23" s="18">
        <v>58</v>
      </c>
      <c r="J23" s="13">
        <v>18</v>
      </c>
      <c r="K23" s="13">
        <v>3</v>
      </c>
      <c r="L23" s="13">
        <v>2</v>
      </c>
      <c r="M23" s="13">
        <v>0</v>
      </c>
      <c r="N23" s="13">
        <f t="shared" si="0"/>
        <v>23</v>
      </c>
      <c r="O23" s="14">
        <f t="shared" si="1"/>
        <v>0.47916666666666669</v>
      </c>
      <c r="P23" s="14"/>
    </row>
    <row r="24" spans="1:16" x14ac:dyDescent="0.25">
      <c r="A24" s="10">
        <v>21</v>
      </c>
      <c r="B24" s="10" t="s">
        <v>20</v>
      </c>
      <c r="C24" s="10">
        <v>3</v>
      </c>
      <c r="D24" s="11" t="s">
        <v>15</v>
      </c>
      <c r="E24" s="10" t="s">
        <v>16</v>
      </c>
      <c r="F24" s="10">
        <v>7</v>
      </c>
      <c r="G24" s="10" t="s">
        <v>19</v>
      </c>
      <c r="H24" s="12">
        <v>40478</v>
      </c>
      <c r="I24" s="10">
        <v>44</v>
      </c>
      <c r="J24" s="13">
        <v>20</v>
      </c>
      <c r="K24" s="13">
        <v>0</v>
      </c>
      <c r="L24" s="13">
        <v>2</v>
      </c>
      <c r="M24" s="13">
        <v>0</v>
      </c>
      <c r="N24" s="13">
        <f t="shared" si="0"/>
        <v>22</v>
      </c>
      <c r="O24" s="14">
        <f t="shared" si="1"/>
        <v>0.45833333333333331</v>
      </c>
      <c r="P24" s="14"/>
    </row>
    <row r="25" spans="1:16" x14ac:dyDescent="0.25">
      <c r="A25" s="10">
        <v>22</v>
      </c>
      <c r="B25" s="10" t="s">
        <v>34</v>
      </c>
      <c r="C25" s="10">
        <v>17</v>
      </c>
      <c r="D25" s="11" t="s">
        <v>15</v>
      </c>
      <c r="E25" s="10" t="s">
        <v>16</v>
      </c>
      <c r="F25" s="10">
        <v>7</v>
      </c>
      <c r="G25" s="10" t="s">
        <v>17</v>
      </c>
      <c r="H25" s="17">
        <v>40466</v>
      </c>
      <c r="I25" s="13">
        <v>90</v>
      </c>
      <c r="J25" s="13">
        <v>20</v>
      </c>
      <c r="K25" s="13">
        <v>0</v>
      </c>
      <c r="L25" s="13">
        <v>2</v>
      </c>
      <c r="M25" s="13">
        <v>0</v>
      </c>
      <c r="N25" s="13">
        <f t="shared" si="0"/>
        <v>22</v>
      </c>
      <c r="O25" s="14">
        <f t="shared" si="1"/>
        <v>0.45833333333333331</v>
      </c>
      <c r="P25" s="14"/>
    </row>
    <row r="26" spans="1:16" x14ac:dyDescent="0.25">
      <c r="A26" s="10">
        <v>23</v>
      </c>
      <c r="B26" s="10" t="s">
        <v>18</v>
      </c>
      <c r="C26" s="10">
        <v>2</v>
      </c>
      <c r="D26" s="11" t="s">
        <v>15</v>
      </c>
      <c r="E26" s="10" t="s">
        <v>16</v>
      </c>
      <c r="F26" s="10">
        <v>7</v>
      </c>
      <c r="G26" s="10" t="s">
        <v>19</v>
      </c>
      <c r="H26" s="12">
        <v>40475</v>
      </c>
      <c r="I26" s="10">
        <v>37</v>
      </c>
      <c r="J26" s="13">
        <v>14</v>
      </c>
      <c r="K26" s="13">
        <v>3</v>
      </c>
      <c r="L26" s="13">
        <v>4</v>
      </c>
      <c r="M26" s="13">
        <v>0</v>
      </c>
      <c r="N26" s="13">
        <f t="shared" si="0"/>
        <v>21</v>
      </c>
      <c r="O26" s="14">
        <f t="shared" si="1"/>
        <v>0.4375</v>
      </c>
      <c r="P26" s="14"/>
    </row>
    <row r="27" spans="1:16" x14ac:dyDescent="0.25">
      <c r="A27" s="10">
        <v>24</v>
      </c>
      <c r="B27" s="10" t="s">
        <v>27</v>
      </c>
      <c r="C27" s="10">
        <v>10</v>
      </c>
      <c r="D27" s="11" t="s">
        <v>15</v>
      </c>
      <c r="E27" s="10" t="s">
        <v>16</v>
      </c>
      <c r="F27" s="10">
        <v>7</v>
      </c>
      <c r="G27" s="10" t="s">
        <v>17</v>
      </c>
      <c r="H27" s="12">
        <v>40564</v>
      </c>
      <c r="I27" s="10">
        <v>44</v>
      </c>
      <c r="J27" s="13">
        <v>18</v>
      </c>
      <c r="K27" s="13">
        <v>3</v>
      </c>
      <c r="L27" s="13">
        <v>0</v>
      </c>
      <c r="M27" s="13">
        <v>0</v>
      </c>
      <c r="N27" s="13">
        <f t="shared" si="0"/>
        <v>21</v>
      </c>
      <c r="O27" s="14">
        <f t="shared" si="1"/>
        <v>0.4375</v>
      </c>
      <c r="P27" s="14"/>
    </row>
    <row r="28" spans="1:16" x14ac:dyDescent="0.25">
      <c r="A28" s="10">
        <v>25</v>
      </c>
      <c r="B28" s="10" t="s">
        <v>40</v>
      </c>
      <c r="C28" s="10">
        <v>23</v>
      </c>
      <c r="D28" s="11" t="s">
        <v>15</v>
      </c>
      <c r="E28" s="10" t="s">
        <v>16</v>
      </c>
      <c r="F28" s="10">
        <v>7</v>
      </c>
      <c r="G28" s="10" t="s">
        <v>17</v>
      </c>
      <c r="H28" s="24">
        <v>40329</v>
      </c>
      <c r="I28" s="13">
        <v>90</v>
      </c>
      <c r="J28" s="13">
        <v>16</v>
      </c>
      <c r="K28" s="13">
        <v>3</v>
      </c>
      <c r="L28" s="13">
        <v>2</v>
      </c>
      <c r="M28" s="13">
        <v>0</v>
      </c>
      <c r="N28" s="13">
        <f t="shared" si="0"/>
        <v>21</v>
      </c>
      <c r="O28" s="14">
        <f t="shared" si="1"/>
        <v>0.4375</v>
      </c>
      <c r="P28" s="14"/>
    </row>
    <row r="29" spans="1:16" x14ac:dyDescent="0.25">
      <c r="A29" s="10">
        <v>26</v>
      </c>
      <c r="B29" s="10" t="s">
        <v>53</v>
      </c>
      <c r="C29" s="10">
        <v>36</v>
      </c>
      <c r="D29" s="11" t="s">
        <v>15</v>
      </c>
      <c r="E29" s="10" t="s">
        <v>16</v>
      </c>
      <c r="F29" s="10">
        <v>7</v>
      </c>
      <c r="G29" s="10" t="s">
        <v>19</v>
      </c>
      <c r="H29" s="12">
        <v>40530</v>
      </c>
      <c r="I29" s="18">
        <v>58</v>
      </c>
      <c r="J29" s="13">
        <v>14</v>
      </c>
      <c r="K29" s="13">
        <v>3</v>
      </c>
      <c r="L29" s="13">
        <v>3</v>
      </c>
      <c r="M29" s="13">
        <v>1</v>
      </c>
      <c r="N29" s="13">
        <f t="shared" si="0"/>
        <v>21</v>
      </c>
      <c r="O29" s="14">
        <f t="shared" si="1"/>
        <v>0.4375</v>
      </c>
      <c r="P29" s="14"/>
    </row>
    <row r="30" spans="1:16" x14ac:dyDescent="0.25">
      <c r="A30" s="10">
        <v>27</v>
      </c>
      <c r="B30" s="10" t="s">
        <v>58</v>
      </c>
      <c r="C30" s="10">
        <v>39</v>
      </c>
      <c r="D30" s="26" t="s">
        <v>55</v>
      </c>
      <c r="E30" s="10" t="s">
        <v>16</v>
      </c>
      <c r="F30" s="10">
        <v>7</v>
      </c>
      <c r="G30" s="10" t="s">
        <v>17</v>
      </c>
      <c r="H30" s="17">
        <v>40225</v>
      </c>
      <c r="I30" s="16">
        <v>6</v>
      </c>
      <c r="J30" s="13">
        <v>14</v>
      </c>
      <c r="K30" s="13">
        <v>3</v>
      </c>
      <c r="L30" s="13">
        <v>3</v>
      </c>
      <c r="M30" s="13">
        <v>1</v>
      </c>
      <c r="N30" s="13">
        <f t="shared" si="0"/>
        <v>21</v>
      </c>
      <c r="O30" s="14">
        <f t="shared" si="1"/>
        <v>0.4375</v>
      </c>
      <c r="P30" s="14"/>
    </row>
    <row r="31" spans="1:16" x14ac:dyDescent="0.25">
      <c r="A31" s="10">
        <v>28</v>
      </c>
      <c r="B31" s="10" t="s">
        <v>26</v>
      </c>
      <c r="C31" s="10">
        <v>9</v>
      </c>
      <c r="D31" s="11" t="s">
        <v>15</v>
      </c>
      <c r="E31" s="10" t="s">
        <v>16</v>
      </c>
      <c r="F31" s="10">
        <v>7</v>
      </c>
      <c r="G31" s="10" t="s">
        <v>19</v>
      </c>
      <c r="H31" s="15">
        <v>40327</v>
      </c>
      <c r="I31" s="10">
        <v>37</v>
      </c>
      <c r="J31" s="13">
        <v>20</v>
      </c>
      <c r="K31" s="13">
        <v>0</v>
      </c>
      <c r="L31" s="13">
        <v>0</v>
      </c>
      <c r="M31" s="13">
        <v>0</v>
      </c>
      <c r="N31" s="13">
        <f t="shared" si="0"/>
        <v>20</v>
      </c>
      <c r="O31" s="14">
        <f t="shared" si="1"/>
        <v>0.41666666666666669</v>
      </c>
      <c r="P31" s="14"/>
    </row>
    <row r="32" spans="1:16" x14ac:dyDescent="0.25">
      <c r="A32" s="10">
        <v>29</v>
      </c>
      <c r="B32" s="10" t="s">
        <v>50</v>
      </c>
      <c r="C32" s="10">
        <v>33</v>
      </c>
      <c r="D32" s="11" t="s">
        <v>15</v>
      </c>
      <c r="E32" s="10" t="s">
        <v>16</v>
      </c>
      <c r="F32" s="10">
        <v>7</v>
      </c>
      <c r="G32" s="10" t="s">
        <v>17</v>
      </c>
      <c r="H32" s="17">
        <v>40415</v>
      </c>
      <c r="I32" s="13">
        <v>90</v>
      </c>
      <c r="J32" s="13">
        <v>16</v>
      </c>
      <c r="K32" s="13">
        <v>3</v>
      </c>
      <c r="L32" s="13">
        <v>0</v>
      </c>
      <c r="M32" s="13">
        <v>0</v>
      </c>
      <c r="N32" s="13">
        <f t="shared" si="0"/>
        <v>19</v>
      </c>
      <c r="O32" s="14">
        <f t="shared" si="1"/>
        <v>0.39583333333333331</v>
      </c>
      <c r="P32" s="14"/>
    </row>
    <row r="33" spans="1:16" x14ac:dyDescent="0.25">
      <c r="A33" s="10">
        <v>30</v>
      </c>
      <c r="B33" s="10" t="s">
        <v>42</v>
      </c>
      <c r="C33" s="10">
        <v>25</v>
      </c>
      <c r="D33" s="11" t="s">
        <v>15</v>
      </c>
      <c r="E33" s="10" t="s">
        <v>16</v>
      </c>
      <c r="F33" s="10">
        <v>7</v>
      </c>
      <c r="G33" s="10" t="s">
        <v>17</v>
      </c>
      <c r="H33" s="12">
        <v>40169</v>
      </c>
      <c r="I33" s="10">
        <v>74</v>
      </c>
      <c r="J33" s="13">
        <v>18</v>
      </c>
      <c r="K33" s="13">
        <v>0</v>
      </c>
      <c r="L33" s="13">
        <v>0</v>
      </c>
      <c r="M33" s="13">
        <v>0</v>
      </c>
      <c r="N33" s="13">
        <f t="shared" si="0"/>
        <v>18</v>
      </c>
      <c r="O33" s="14">
        <f t="shared" si="1"/>
        <v>0.375</v>
      </c>
      <c r="P33" s="14"/>
    </row>
    <row r="34" spans="1:16" x14ac:dyDescent="0.25">
      <c r="A34" s="10">
        <v>31</v>
      </c>
      <c r="B34" s="10" t="s">
        <v>21</v>
      </c>
      <c r="C34" s="10">
        <v>4</v>
      </c>
      <c r="D34" s="11" t="s">
        <v>15</v>
      </c>
      <c r="E34" s="10" t="s">
        <v>16</v>
      </c>
      <c r="F34" s="10">
        <v>7</v>
      </c>
      <c r="G34" s="10" t="s">
        <v>19</v>
      </c>
      <c r="H34" s="12">
        <v>40155</v>
      </c>
      <c r="I34" s="10">
        <v>44</v>
      </c>
      <c r="J34" s="13">
        <v>14</v>
      </c>
      <c r="K34" s="13">
        <v>3</v>
      </c>
      <c r="L34" s="13">
        <v>0</v>
      </c>
      <c r="M34" s="13">
        <v>0</v>
      </c>
      <c r="N34" s="13">
        <f t="shared" si="0"/>
        <v>17</v>
      </c>
      <c r="O34" s="14">
        <f t="shared" si="1"/>
        <v>0.35416666666666669</v>
      </c>
      <c r="P34" s="14"/>
    </row>
    <row r="35" spans="1:16" x14ac:dyDescent="0.25">
      <c r="A35" s="10">
        <v>32</v>
      </c>
      <c r="B35" s="10" t="s">
        <v>35</v>
      </c>
      <c r="C35" s="10">
        <v>18</v>
      </c>
      <c r="D35" s="11" t="s">
        <v>15</v>
      </c>
      <c r="E35" s="10" t="s">
        <v>16</v>
      </c>
      <c r="F35" s="18">
        <v>7</v>
      </c>
      <c r="G35" s="10" t="s">
        <v>17</v>
      </c>
      <c r="H35" s="15">
        <v>40619</v>
      </c>
      <c r="I35" s="18">
        <v>67</v>
      </c>
      <c r="J35" s="13">
        <v>14</v>
      </c>
      <c r="K35" s="13">
        <v>3</v>
      </c>
      <c r="L35" s="13">
        <v>0</v>
      </c>
      <c r="M35" s="13">
        <v>0</v>
      </c>
      <c r="N35" s="13">
        <f t="shared" si="0"/>
        <v>17</v>
      </c>
      <c r="O35" s="14">
        <f t="shared" si="1"/>
        <v>0.35416666666666669</v>
      </c>
      <c r="P35" s="14"/>
    </row>
    <row r="36" spans="1:16" x14ac:dyDescent="0.25">
      <c r="A36" s="10">
        <v>33</v>
      </c>
      <c r="B36" s="10" t="s">
        <v>44</v>
      </c>
      <c r="C36" s="10">
        <v>27</v>
      </c>
      <c r="D36" s="11" t="s">
        <v>15</v>
      </c>
      <c r="E36" s="10" t="s">
        <v>16</v>
      </c>
      <c r="F36" s="10">
        <v>7</v>
      </c>
      <c r="G36" s="10" t="s">
        <v>17</v>
      </c>
      <c r="H36" s="12">
        <v>40525</v>
      </c>
      <c r="I36" s="10">
        <v>74</v>
      </c>
      <c r="J36" s="13">
        <v>14</v>
      </c>
      <c r="K36" s="13">
        <v>3</v>
      </c>
      <c r="L36" s="13">
        <v>0</v>
      </c>
      <c r="M36" s="13">
        <v>0</v>
      </c>
      <c r="N36" s="13">
        <f t="shared" si="0"/>
        <v>17</v>
      </c>
      <c r="O36" s="14">
        <f t="shared" si="1"/>
        <v>0.35416666666666669</v>
      </c>
      <c r="P36" s="14"/>
    </row>
    <row r="37" spans="1:16" x14ac:dyDescent="0.25">
      <c r="A37" s="10">
        <v>34</v>
      </c>
      <c r="B37" s="10" t="s">
        <v>56</v>
      </c>
      <c r="C37" s="10">
        <v>38</v>
      </c>
      <c r="D37" s="27" t="s">
        <v>57</v>
      </c>
      <c r="E37" s="10" t="s">
        <v>16</v>
      </c>
      <c r="F37" s="10">
        <v>7</v>
      </c>
      <c r="G37" s="10" t="s">
        <v>17</v>
      </c>
      <c r="H37" s="28">
        <v>40207</v>
      </c>
      <c r="I37" s="13">
        <v>9</v>
      </c>
      <c r="J37" s="13">
        <v>12</v>
      </c>
      <c r="K37" s="13">
        <v>3</v>
      </c>
      <c r="L37" s="13">
        <v>1</v>
      </c>
      <c r="M37" s="13">
        <v>1</v>
      </c>
      <c r="N37" s="13">
        <f t="shared" si="0"/>
        <v>17</v>
      </c>
      <c r="O37" s="14">
        <f t="shared" si="1"/>
        <v>0.35416666666666669</v>
      </c>
      <c r="P37" s="14"/>
    </row>
    <row r="38" spans="1:16" x14ac:dyDescent="0.25">
      <c r="A38" s="10">
        <v>35</v>
      </c>
      <c r="B38" s="10" t="s">
        <v>24</v>
      </c>
      <c r="C38" s="10">
        <v>7</v>
      </c>
      <c r="D38" s="11" t="s">
        <v>15</v>
      </c>
      <c r="E38" s="10" t="s">
        <v>16</v>
      </c>
      <c r="F38" s="10">
        <v>7</v>
      </c>
      <c r="G38" s="10" t="s">
        <v>17</v>
      </c>
      <c r="H38" s="12">
        <v>40444</v>
      </c>
      <c r="I38" s="10">
        <v>44</v>
      </c>
      <c r="J38" s="13">
        <v>14</v>
      </c>
      <c r="K38" s="13">
        <v>0</v>
      </c>
      <c r="L38" s="13">
        <v>2</v>
      </c>
      <c r="M38" s="13">
        <v>0</v>
      </c>
      <c r="N38" s="13">
        <f t="shared" si="0"/>
        <v>16</v>
      </c>
      <c r="O38" s="14">
        <f t="shared" si="1"/>
        <v>0.33333333333333331</v>
      </c>
      <c r="P38" s="14"/>
    </row>
    <row r="39" spans="1:16" x14ac:dyDescent="0.25">
      <c r="A39" s="10">
        <v>36</v>
      </c>
      <c r="B39" s="10" t="s">
        <v>60</v>
      </c>
      <c r="C39" s="10">
        <v>41</v>
      </c>
      <c r="D39" s="27" t="s">
        <v>57</v>
      </c>
      <c r="E39" s="10" t="s">
        <v>16</v>
      </c>
      <c r="F39" s="10">
        <v>7</v>
      </c>
      <c r="G39" s="10" t="s">
        <v>17</v>
      </c>
      <c r="H39" s="28">
        <v>40597</v>
      </c>
      <c r="I39" s="13">
        <v>9</v>
      </c>
      <c r="J39" s="13">
        <v>14</v>
      </c>
      <c r="K39" s="13">
        <v>0</v>
      </c>
      <c r="L39" s="13">
        <v>1</v>
      </c>
      <c r="M39" s="13">
        <v>0</v>
      </c>
      <c r="N39" s="13">
        <f t="shared" si="0"/>
        <v>15</v>
      </c>
      <c r="O39" s="14">
        <f t="shared" si="1"/>
        <v>0.3125</v>
      </c>
      <c r="P39" s="14"/>
    </row>
    <row r="40" spans="1:16" x14ac:dyDescent="0.25">
      <c r="A40" s="10">
        <v>37</v>
      </c>
      <c r="B40" s="10" t="s">
        <v>48</v>
      </c>
      <c r="C40" s="10">
        <v>31</v>
      </c>
      <c r="D40" s="11" t="s">
        <v>15</v>
      </c>
      <c r="E40" s="10" t="s">
        <v>16</v>
      </c>
      <c r="F40" s="10">
        <v>7</v>
      </c>
      <c r="G40" s="10" t="s">
        <v>17</v>
      </c>
      <c r="H40" s="25">
        <v>40336</v>
      </c>
      <c r="I40" s="10">
        <v>74</v>
      </c>
      <c r="J40" s="13">
        <v>14</v>
      </c>
      <c r="K40" s="13">
        <v>0</v>
      </c>
      <c r="L40" s="13">
        <v>0</v>
      </c>
      <c r="M40" s="13">
        <v>0</v>
      </c>
      <c r="N40" s="13">
        <f t="shared" si="0"/>
        <v>14</v>
      </c>
      <c r="O40" s="14">
        <f t="shared" si="1"/>
        <v>0.29166666666666669</v>
      </c>
      <c r="P40" s="14"/>
    </row>
    <row r="41" spans="1:16" x14ac:dyDescent="0.25">
      <c r="A41" s="10">
        <v>38</v>
      </c>
      <c r="B41" s="10" t="s">
        <v>14</v>
      </c>
      <c r="C41" s="10">
        <v>1</v>
      </c>
      <c r="D41" s="11" t="s">
        <v>15</v>
      </c>
      <c r="E41" s="10" t="s">
        <v>16</v>
      </c>
      <c r="F41" s="10">
        <v>7</v>
      </c>
      <c r="G41" s="10" t="s">
        <v>17</v>
      </c>
      <c r="H41" s="12">
        <v>40225</v>
      </c>
      <c r="I41" s="10">
        <v>32</v>
      </c>
      <c r="J41" s="13"/>
      <c r="K41" s="13"/>
      <c r="L41" s="13"/>
      <c r="M41" s="13"/>
      <c r="N41" s="14" t="s">
        <v>61</v>
      </c>
      <c r="O41" s="14"/>
      <c r="P41" s="14"/>
    </row>
    <row r="42" spans="1:16" x14ac:dyDescent="0.25">
      <c r="A42" s="10">
        <v>39</v>
      </c>
      <c r="B42" s="10" t="s">
        <v>25</v>
      </c>
      <c r="C42" s="10">
        <v>8</v>
      </c>
      <c r="D42" s="11" t="s">
        <v>15</v>
      </c>
      <c r="E42" s="10" t="s">
        <v>16</v>
      </c>
      <c r="F42" s="10">
        <v>7</v>
      </c>
      <c r="G42" s="10" t="s">
        <v>17</v>
      </c>
      <c r="H42" s="15">
        <v>40410</v>
      </c>
      <c r="I42" s="10">
        <v>37</v>
      </c>
      <c r="J42" s="13"/>
      <c r="K42" s="13"/>
      <c r="L42" s="13"/>
      <c r="M42" s="13"/>
      <c r="N42" s="14" t="s">
        <v>61</v>
      </c>
      <c r="O42" s="14"/>
      <c r="P42" s="14"/>
    </row>
    <row r="43" spans="1:16" x14ac:dyDescent="0.25">
      <c r="A43" s="10">
        <v>40</v>
      </c>
      <c r="B43" s="10" t="s">
        <v>41</v>
      </c>
      <c r="C43" s="10">
        <v>24</v>
      </c>
      <c r="D43" s="11" t="s">
        <v>15</v>
      </c>
      <c r="E43" s="10" t="s">
        <v>16</v>
      </c>
      <c r="F43" s="18">
        <v>7</v>
      </c>
      <c r="G43" s="10" t="s">
        <v>17</v>
      </c>
      <c r="H43" s="15">
        <v>40494</v>
      </c>
      <c r="I43" s="10">
        <v>67</v>
      </c>
      <c r="J43" s="13"/>
      <c r="K43" s="13"/>
      <c r="L43" s="13"/>
      <c r="M43" s="13"/>
      <c r="N43" s="14" t="s">
        <v>61</v>
      </c>
      <c r="O43" s="14"/>
      <c r="P43" s="14"/>
    </row>
    <row r="44" spans="1:16" x14ac:dyDescent="0.25">
      <c r="A44" s="10">
        <v>41</v>
      </c>
      <c r="B44" s="10" t="s">
        <v>52</v>
      </c>
      <c r="C44" s="10">
        <v>35</v>
      </c>
      <c r="D44" s="11" t="s">
        <v>15</v>
      </c>
      <c r="E44" s="10" t="s">
        <v>16</v>
      </c>
      <c r="F44" s="18">
        <v>7</v>
      </c>
      <c r="G44" s="10" t="s">
        <v>17</v>
      </c>
      <c r="H44" s="15">
        <v>40920</v>
      </c>
      <c r="I44" s="10">
        <v>67</v>
      </c>
      <c r="J44" s="13"/>
      <c r="K44" s="13"/>
      <c r="L44" s="13"/>
      <c r="M44" s="13"/>
      <c r="N44" s="14" t="s">
        <v>61</v>
      </c>
      <c r="O44" s="14"/>
      <c r="P44" s="14"/>
    </row>
    <row r="46" spans="1:16" s="5" customFormat="1" x14ac:dyDescent="0.25">
      <c r="A46" s="5" t="s">
        <v>63</v>
      </c>
      <c r="I46" s="32"/>
      <c r="M46" s="29"/>
    </row>
    <row r="47" spans="1:16" s="5" customFormat="1" x14ac:dyDescent="0.25">
      <c r="I47" s="32"/>
      <c r="M47" s="29"/>
    </row>
    <row r="48" spans="1:16" s="5" customFormat="1" x14ac:dyDescent="0.25">
      <c r="A48" s="5" t="s">
        <v>64</v>
      </c>
      <c r="C48" s="30"/>
      <c r="D48" s="30"/>
      <c r="I48" s="32"/>
      <c r="M48" s="29"/>
    </row>
  </sheetData>
  <mergeCells count="1">
    <mergeCell ref="A1:O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(жюри)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cp:lastPrinted>2023-11-30T04:39:55Z</cp:lastPrinted>
  <dcterms:created xsi:type="dcterms:W3CDTF">2023-11-29T09:33:34Z</dcterms:created>
  <dcterms:modified xsi:type="dcterms:W3CDTF">2023-12-05T06:25:29Z</dcterms:modified>
</cp:coreProperties>
</file>