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Физика\На сайт\"/>
    </mc:Choice>
  </mc:AlternateContent>
  <bookViews>
    <workbookView xWindow="0" yWindow="0" windowWidth="28800" windowHeight="12030"/>
  </bookViews>
  <sheets>
    <sheet name="коды_11 (жюри)" sheetId="1" r:id="rId1"/>
  </sheets>
  <definedNames>
    <definedName name="_xlnm._FilterDatabase" localSheetId="0" hidden="1">'коды_11 (жюри)'!$A$3:$P$3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'коды_11 (жюри)'!$3:$3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4" i="1" l="1"/>
  <c r="P34" i="1" s="1"/>
  <c r="O33" i="1"/>
  <c r="P33" i="1" s="1"/>
  <c r="O21" i="1"/>
  <c r="P21" i="1" s="1"/>
  <c r="O17" i="1"/>
  <c r="P17" i="1" s="1"/>
  <c r="O80" i="1"/>
  <c r="P80" i="1" s="1"/>
  <c r="O79" i="1"/>
  <c r="P79" i="1" s="1"/>
  <c r="O78" i="1"/>
  <c r="P78" i="1" s="1"/>
  <c r="O77" i="1"/>
  <c r="P77" i="1" s="1"/>
  <c r="O14" i="1"/>
  <c r="P14" i="1" s="1"/>
  <c r="O76" i="1"/>
  <c r="P76" i="1" s="1"/>
  <c r="O32" i="1"/>
  <c r="P32" i="1" s="1"/>
  <c r="O75" i="1"/>
  <c r="P75" i="1" s="1"/>
  <c r="O74" i="1"/>
  <c r="P74" i="1" s="1"/>
  <c r="O73" i="1"/>
  <c r="P73" i="1" s="1"/>
  <c r="O72" i="1"/>
  <c r="P72" i="1" s="1"/>
  <c r="O71" i="1"/>
  <c r="P71" i="1" s="1"/>
  <c r="O70" i="1"/>
  <c r="P70" i="1" s="1"/>
  <c r="O69" i="1"/>
  <c r="P69" i="1" s="1"/>
  <c r="O68" i="1"/>
  <c r="P68" i="1" s="1"/>
  <c r="O67" i="1"/>
  <c r="P67" i="1" s="1"/>
  <c r="O66" i="1"/>
  <c r="P66" i="1" s="1"/>
  <c r="O65" i="1"/>
  <c r="P65" i="1" s="1"/>
  <c r="O15" i="1"/>
  <c r="P15" i="1" s="1"/>
  <c r="O11" i="1"/>
  <c r="P11" i="1" s="1"/>
  <c r="O64" i="1"/>
  <c r="P64" i="1" s="1"/>
  <c r="O63" i="1"/>
  <c r="P63" i="1" s="1"/>
  <c r="O62" i="1"/>
  <c r="P62" i="1" s="1"/>
  <c r="O61" i="1"/>
  <c r="P61" i="1" s="1"/>
  <c r="O60" i="1"/>
  <c r="P60" i="1" s="1"/>
  <c r="O31" i="1"/>
  <c r="P31" i="1" s="1"/>
  <c r="O13" i="1"/>
  <c r="P13" i="1" s="1"/>
  <c r="O59" i="1"/>
  <c r="P59" i="1" s="1"/>
  <c r="O16" i="1"/>
  <c r="P16" i="1" s="1"/>
  <c r="O8" i="1"/>
  <c r="P8" i="1" s="1"/>
  <c r="O58" i="1"/>
  <c r="P58" i="1" s="1"/>
  <c r="O57" i="1"/>
  <c r="P57" i="1" s="1"/>
  <c r="O10" i="1"/>
  <c r="P10" i="1" s="1"/>
  <c r="O56" i="1"/>
  <c r="P56" i="1" s="1"/>
  <c r="O55" i="1"/>
  <c r="P55" i="1" s="1"/>
  <c r="O18" i="1"/>
  <c r="P18" i="1" s="1"/>
  <c r="O54" i="1"/>
  <c r="P54" i="1" s="1"/>
  <c r="O12" i="1"/>
  <c r="P12" i="1" s="1"/>
  <c r="O53" i="1"/>
  <c r="P53" i="1" s="1"/>
  <c r="O52" i="1"/>
  <c r="P52" i="1" s="1"/>
  <c r="O6" i="1"/>
  <c r="P6" i="1" s="1"/>
  <c r="O51" i="1"/>
  <c r="P51" i="1" s="1"/>
  <c r="O50" i="1"/>
  <c r="P50" i="1" s="1"/>
  <c r="O30" i="1"/>
  <c r="P30" i="1" s="1"/>
  <c r="O49" i="1"/>
  <c r="P49" i="1" s="1"/>
  <c r="O48" i="1"/>
  <c r="P48" i="1" s="1"/>
  <c r="O5" i="1"/>
  <c r="P5" i="1" s="1"/>
  <c r="O47" i="1"/>
  <c r="P47" i="1" s="1"/>
  <c r="O46" i="1"/>
  <c r="P46" i="1" s="1"/>
  <c r="O45" i="1"/>
  <c r="P45" i="1" s="1"/>
  <c r="O44" i="1"/>
  <c r="P44" i="1" s="1"/>
  <c r="O43" i="1"/>
  <c r="P43" i="1" s="1"/>
  <c r="O29" i="1"/>
  <c r="P29" i="1" s="1"/>
  <c r="O28" i="1"/>
  <c r="P28" i="1" s="1"/>
  <c r="O27" i="1"/>
  <c r="P27" i="1" s="1"/>
  <c r="O4" i="1"/>
  <c r="P4" i="1" s="1"/>
  <c r="O42" i="1"/>
  <c r="P42" i="1" s="1"/>
  <c r="O41" i="1"/>
  <c r="P41" i="1" s="1"/>
  <c r="O40" i="1"/>
  <c r="P40" i="1" s="1"/>
  <c r="O39" i="1"/>
  <c r="P39" i="1" s="1"/>
  <c r="O20" i="1"/>
  <c r="P20" i="1" s="1"/>
  <c r="O9" i="1"/>
  <c r="P9" i="1" s="1"/>
  <c r="O26" i="1"/>
  <c r="P26" i="1" s="1"/>
  <c r="O25" i="1"/>
  <c r="P25" i="1" s="1"/>
  <c r="O38" i="1"/>
  <c r="P38" i="1" s="1"/>
  <c r="O19" i="1"/>
  <c r="P19" i="1" s="1"/>
  <c r="O7" i="1"/>
  <c r="P7" i="1" s="1"/>
  <c r="O24" i="1"/>
  <c r="P24" i="1" s="1"/>
  <c r="O37" i="1"/>
  <c r="P37" i="1" s="1"/>
  <c r="O36" i="1"/>
  <c r="P36" i="1" s="1"/>
  <c r="O35" i="1"/>
  <c r="P35" i="1" s="1"/>
  <c r="O23" i="1"/>
  <c r="P23" i="1" s="1"/>
  <c r="O22" i="1"/>
  <c r="P22" i="1" s="1"/>
</calcChain>
</file>

<file path=xl/sharedStrings.xml><?xml version="1.0" encoding="utf-8"?>
<sst xmlns="http://schemas.openxmlformats.org/spreadsheetml/2006/main" count="368" uniqueCount="121">
  <si>
    <t>Протокол окружного этапа всероссийской олимпиады школьников в 2023-2024 уч.году
Физика. 11 класс</t>
  </si>
  <si>
    <t>№ п/п</t>
  </si>
  <si>
    <t>Коды</t>
  </si>
  <si>
    <t>Счетчик</t>
  </si>
  <si>
    <t>район</t>
  </si>
  <si>
    <t>Предмет</t>
  </si>
  <si>
    <t>Класс</t>
  </si>
  <si>
    <t>Дата рождения (00.00.0000)</t>
  </si>
  <si>
    <t>№ ОО</t>
  </si>
  <si>
    <t>Задание №1
(10 б)</t>
  </si>
  <si>
    <t>Задание №2
(10 б)</t>
  </si>
  <si>
    <t>Задание №3
(10 б)</t>
  </si>
  <si>
    <t>Задание №4
(10 б)</t>
  </si>
  <si>
    <t>Задание №5
(10 б)</t>
  </si>
  <si>
    <t>% выполнения</t>
  </si>
  <si>
    <t>ФИ11-01</t>
  </si>
  <si>
    <t>ц</t>
  </si>
  <si>
    <t>физика</t>
  </si>
  <si>
    <t>ж</t>
  </si>
  <si>
    <t>ФИ11-02</t>
  </si>
  <si>
    <t>м</t>
  </si>
  <si>
    <t>ФИ11-03</t>
  </si>
  <si>
    <t>ФИ11-04</t>
  </si>
  <si>
    <t>ФИ11-05</t>
  </si>
  <si>
    <t>ФИ11-06</t>
  </si>
  <si>
    <t>ФИ11-07</t>
  </si>
  <si>
    <t>ФИ11-08</t>
  </si>
  <si>
    <t>ФИ11-09</t>
  </si>
  <si>
    <t>ФИ11-10</t>
  </si>
  <si>
    <t>к</t>
  </si>
  <si>
    <t>ФИ11-11</t>
  </si>
  <si>
    <t>ФИ11-12</t>
  </si>
  <si>
    <t>ФИ11-13</t>
  </si>
  <si>
    <t>ФИ11-14</t>
  </si>
  <si>
    <t>ФИ11-15</t>
  </si>
  <si>
    <t>ФИ11-16</t>
  </si>
  <si>
    <t>15.04.2006</t>
  </si>
  <si>
    <t>ФИ11-17</t>
  </si>
  <si>
    <t>ФИ11-18</t>
  </si>
  <si>
    <t>01.11.2006</t>
  </si>
  <si>
    <t>ФИ11-19</t>
  </si>
  <si>
    <t>ФИ11-20</t>
  </si>
  <si>
    <t>а</t>
  </si>
  <si>
    <t>ФИ11-21</t>
  </si>
  <si>
    <t>ФИ11-27</t>
  </si>
  <si>
    <t>ФИ11-28</t>
  </si>
  <si>
    <t>ФИ11-29</t>
  </si>
  <si>
    <t>ФИ11-30</t>
  </si>
  <si>
    <t>ФИ11-31</t>
  </si>
  <si>
    <t>ФИ11-32</t>
  </si>
  <si>
    <t>ФИ11-33</t>
  </si>
  <si>
    <t>29.12.2005 </t>
  </si>
  <si>
    <t>ООЦ</t>
  </si>
  <si>
    <t>ФИ11-34</t>
  </si>
  <si>
    <t>ФИ11-35</t>
  </si>
  <si>
    <t>ФИ11-36</t>
  </si>
  <si>
    <t>ФИ11-37</t>
  </si>
  <si>
    <t>ФИ11-38</t>
  </si>
  <si>
    <t>ФИ11-39</t>
  </si>
  <si>
    <t>ФИ11-40</t>
  </si>
  <si>
    <t>ФИ11-41</t>
  </si>
  <si>
    <t>ФИ11-42</t>
  </si>
  <si>
    <t>ФИ11-43</t>
  </si>
  <si>
    <t>ФИ11-44</t>
  </si>
  <si>
    <t>ФИ11-45</t>
  </si>
  <si>
    <t>ФИ11-46</t>
  </si>
  <si>
    <t>ФИ11-47</t>
  </si>
  <si>
    <t>ФИ11-48</t>
  </si>
  <si>
    <t>ФИ11-49</t>
  </si>
  <si>
    <t>ФИ11-50</t>
  </si>
  <si>
    <t>ФИ11-51</t>
  </si>
  <si>
    <t>ФИ11-52</t>
  </si>
  <si>
    <t>ФИ11-53</t>
  </si>
  <si>
    <t>ФИ11-54</t>
  </si>
  <si>
    <t>Галактика</t>
  </si>
  <si>
    <t>ФИ11-55</t>
  </si>
  <si>
    <t>ФИ11-56</t>
  </si>
  <si>
    <t>ФИ11-57</t>
  </si>
  <si>
    <t>ФИ11-58</t>
  </si>
  <si>
    <t>ФИ11-59</t>
  </si>
  <si>
    <t>ФИ11-60</t>
  </si>
  <si>
    <t>ФИ11-61</t>
  </si>
  <si>
    <t>ФИ11-62</t>
  </si>
  <si>
    <t>ФИ11-63</t>
  </si>
  <si>
    <t>ФИ11-64</t>
  </si>
  <si>
    <t>ФИ11-65</t>
  </si>
  <si>
    <t>ФИ11-66</t>
  </si>
  <si>
    <t>ФИ11-67</t>
  </si>
  <si>
    <t>ФИ11-68</t>
  </si>
  <si>
    <t>ФИ11-69</t>
  </si>
  <si>
    <t>ФИ11-70</t>
  </si>
  <si>
    <t>ФИ11-71</t>
  </si>
  <si>
    <t>ФИ11-72</t>
  </si>
  <si>
    <t>ФИ11-73</t>
  </si>
  <si>
    <t>ФИ11-74</t>
  </si>
  <si>
    <t>ФИ11-75</t>
  </si>
  <si>
    <t>ФИ11-76</t>
  </si>
  <si>
    <t>ФИ11-77</t>
  </si>
  <si>
    <t>ФИ11-78</t>
  </si>
  <si>
    <t>ФИ11-79</t>
  </si>
  <si>
    <t>ФИ11-22</t>
  </si>
  <si>
    <t>ФИ11-23</t>
  </si>
  <si>
    <t>ФИ11-24</t>
  </si>
  <si>
    <t>ФИ11-25</t>
  </si>
  <si>
    <t>ФИ11-26</t>
  </si>
  <si>
    <t>Председатель:</t>
  </si>
  <si>
    <t>Жюри:</t>
  </si>
  <si>
    <t>Сопредседатель</t>
  </si>
  <si>
    <t>Кудашова Е.В.</t>
  </si>
  <si>
    <t>Катрыч Т.В.</t>
  </si>
  <si>
    <t>Чимченко Т.Ю.</t>
  </si>
  <si>
    <t>Леонтьева Т.С.</t>
  </si>
  <si>
    <t>Ильина И.Н.</t>
  </si>
  <si>
    <t>Архипова О.А.</t>
  </si>
  <si>
    <t>Рябова О.В.</t>
  </si>
  <si>
    <t>Язрикова Л.М.</t>
  </si>
  <si>
    <t>Неретина О.А.</t>
  </si>
  <si>
    <t>неявка</t>
  </si>
  <si>
    <t>Дата размещения на сайте:  04.12.2023</t>
  </si>
  <si>
    <t>Пол</t>
  </si>
  <si>
    <t>Итоговый балл 
(50б)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</si>
</sst>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"/>
    <numFmt numFmtId="165" formatCode="dd\.mm\.yyyy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scheme val="minor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7" fillId="0" borderId="0"/>
    <xf numFmtId="0" fontId="8" fillId="0" borderId="0"/>
    <xf numFmtId="0" fontId="8" fillId="0" borderId="0"/>
  </cellStyleXfs>
  <cellXfs count="41">
    <xf numFmtId="0" fontId="0" fillId="0" borderId="0" xfId="0"/>
    <xf numFmtId="0" fontId="3" fillId="2" borderId="0" xfId="0" applyFont="1" applyFill="1"/>
    <xf numFmtId="0" fontId="0" fillId="2" borderId="0" xfId="0" applyFill="1"/>
    <xf numFmtId="0" fontId="1" fillId="2" borderId="0" xfId="0" applyFont="1" applyFill="1"/>
    <xf numFmtId="0" fontId="4" fillId="0" borderId="1" xfId="2" applyNumberFormat="1" applyFont="1" applyFill="1" applyBorder="1" applyAlignment="1">
      <alignment horizontal="center"/>
    </xf>
    <xf numFmtId="49" fontId="4" fillId="0" borderId="1" xfId="2" applyNumberFormat="1" applyFont="1" applyFill="1" applyBorder="1" applyAlignment="1">
      <alignment horizontal="center"/>
    </xf>
    <xf numFmtId="0" fontId="4" fillId="0" borderId="1" xfId="2" applyFont="1" applyFill="1" applyBorder="1" applyAlignment="1">
      <alignment horizontal="left"/>
    </xf>
    <xf numFmtId="14" fontId="4" fillId="0" borderId="1" xfId="2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9" fontId="0" fillId="0" borderId="1" xfId="1" applyFont="1" applyBorder="1" applyAlignment="1">
      <alignment horizontal="center"/>
    </xf>
    <xf numFmtId="14" fontId="4" fillId="0" borderId="1" xfId="2" applyNumberFormat="1" applyFont="1" applyFill="1" applyBorder="1" applyAlignment="1">
      <alignment horizontal="center" wrapText="1"/>
    </xf>
    <xf numFmtId="14" fontId="4" fillId="0" borderId="1" xfId="2" applyNumberFormat="1" applyFont="1" applyFill="1" applyBorder="1" applyAlignment="1">
      <alignment horizontal="center" vertical="center" wrapText="1"/>
    </xf>
    <xf numFmtId="164" fontId="4" fillId="0" borderId="1" xfId="3" applyNumberFormat="1" applyFont="1" applyFill="1" applyBorder="1" applyAlignment="1">
      <alignment horizontal="center"/>
    </xf>
    <xf numFmtId="164" fontId="4" fillId="0" borderId="1" xfId="3" applyNumberFormat="1" applyFont="1" applyFill="1" applyBorder="1" applyAlignment="1">
      <alignment horizontal="center" wrapText="1"/>
    </xf>
    <xf numFmtId="49" fontId="4" fillId="0" borderId="1" xfId="2" applyNumberFormat="1" applyFont="1" applyFill="1" applyBorder="1" applyAlignment="1">
      <alignment horizontal="center" wrapText="1"/>
    </xf>
    <xf numFmtId="14" fontId="4" fillId="0" borderId="1" xfId="2" applyNumberFormat="1" applyFont="1" applyFill="1" applyBorder="1" applyAlignment="1">
      <alignment horizontal="center" vertical="top"/>
    </xf>
    <xf numFmtId="49" fontId="4" fillId="0" borderId="1" xfId="2" applyNumberFormat="1" applyFont="1" applyFill="1" applyBorder="1" applyAlignment="1">
      <alignment horizontal="center" vertical="center"/>
    </xf>
    <xf numFmtId="165" fontId="4" fillId="0" borderId="1" xfId="2" applyNumberFormat="1" applyFont="1" applyFill="1" applyBorder="1" applyAlignment="1">
      <alignment horizontal="center" vertical="center"/>
    </xf>
    <xf numFmtId="14" fontId="4" fillId="0" borderId="1" xfId="2" applyNumberFormat="1" applyFont="1" applyFill="1" applyBorder="1" applyAlignment="1">
      <alignment horizontal="center" vertical="top" wrapText="1"/>
    </xf>
    <xf numFmtId="14" fontId="4" fillId="0" borderId="1" xfId="4" applyNumberFormat="1" applyFont="1" applyFill="1" applyBorder="1" applyAlignment="1">
      <alignment horizontal="center" vertical="center"/>
    </xf>
    <xf numFmtId="14" fontId="4" fillId="0" borderId="1" xfId="5" applyNumberFormat="1" applyFont="1" applyFill="1" applyBorder="1" applyAlignment="1">
      <alignment horizontal="center" wrapText="1"/>
    </xf>
    <xf numFmtId="14" fontId="4" fillId="0" borderId="1" xfId="4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 wrapText="1"/>
    </xf>
    <xf numFmtId="0" fontId="0" fillId="2" borderId="0" xfId="0" applyFill="1" applyBorder="1"/>
    <xf numFmtId="49" fontId="2" fillId="2" borderId="1" xfId="2" applyNumberFormat="1" applyFont="1" applyFill="1" applyBorder="1" applyAlignment="1">
      <alignment horizontal="center" vertical="center"/>
    </xf>
    <xf numFmtId="49" fontId="2" fillId="2" borderId="1" xfId="2" applyNumberFormat="1" applyFont="1" applyFill="1" applyBorder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13" fillId="0" borderId="1" xfId="2" applyNumberFormat="1" applyFont="1" applyFill="1" applyBorder="1" applyAlignment="1">
      <alignment horizontal="center"/>
    </xf>
    <xf numFmtId="0" fontId="13" fillId="0" borderId="1" xfId="2" applyFont="1" applyFill="1" applyBorder="1" applyAlignment="1">
      <alignment horizontal="center"/>
    </xf>
    <xf numFmtId="0" fontId="13" fillId="0" borderId="1" xfId="3" applyFont="1" applyFill="1" applyBorder="1" applyAlignment="1">
      <alignment horizontal="center"/>
    </xf>
    <xf numFmtId="0" fontId="13" fillId="0" borderId="1" xfId="2" applyFont="1" applyFill="1" applyBorder="1" applyAlignment="1">
      <alignment horizontal="center" vertical="center"/>
    </xf>
    <xf numFmtId="0" fontId="13" fillId="0" borderId="1" xfId="2" applyNumberFormat="1" applyFont="1" applyFill="1" applyBorder="1" applyAlignment="1">
      <alignment horizontal="center" vertical="top"/>
    </xf>
    <xf numFmtId="0" fontId="13" fillId="0" borderId="1" xfId="2" applyNumberFormat="1" applyFont="1" applyFill="1" applyBorder="1" applyAlignment="1">
      <alignment horizontal="center" vertical="center"/>
    </xf>
    <xf numFmtId="0" fontId="11" fillId="2" borderId="0" xfId="0" applyFont="1" applyFill="1" applyAlignment="1"/>
    <xf numFmtId="49" fontId="12" fillId="2" borderId="1" xfId="2" applyNumberFormat="1" applyFont="1" applyFill="1" applyBorder="1" applyAlignment="1">
      <alignment horizontal="center" vertical="center"/>
    </xf>
    <xf numFmtId="0" fontId="11" fillId="0" borderId="0" xfId="0" applyFont="1" applyAlignment="1"/>
    <xf numFmtId="0" fontId="2" fillId="2" borderId="0" xfId="0" applyFont="1" applyFill="1" applyBorder="1" applyAlignment="1">
      <alignment horizontal="center" wrapText="1"/>
    </xf>
  </cellXfs>
  <cellStyles count="6">
    <cellStyle name="Обычный" xfId="0" builtinId="0"/>
    <cellStyle name="Обычный 2" xfId="2"/>
    <cellStyle name="Обычный 3" xfId="3"/>
    <cellStyle name="Обычный 34" xfId="5"/>
    <cellStyle name="Обычный 4 5" xfId="4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9"/>
  <sheetViews>
    <sheetView tabSelected="1" zoomScale="130" zoomScaleNormal="130" workbookViewId="0">
      <selection activeCell="S7" sqref="S7"/>
    </sheetView>
  </sheetViews>
  <sheetFormatPr defaultRowHeight="15" x14ac:dyDescent="0.25"/>
  <cols>
    <col min="1" max="1" width="4.28515625" customWidth="1"/>
    <col min="2" max="2" width="9.28515625" customWidth="1"/>
    <col min="3" max="3" width="9.7109375" bestFit="1" customWidth="1"/>
    <col min="4" max="4" width="6.85546875" customWidth="1"/>
    <col min="5" max="5" width="9.85546875" bestFit="1" customWidth="1"/>
    <col min="6" max="6" width="6.7109375" bestFit="1" customWidth="1"/>
    <col min="7" max="7" width="7" customWidth="1"/>
    <col min="8" max="8" width="11" customWidth="1"/>
    <col min="9" max="9" width="7.7109375" style="39" customWidth="1"/>
    <col min="15" max="15" width="9.85546875" customWidth="1"/>
    <col min="16" max="16" width="12.28515625" customWidth="1"/>
  </cols>
  <sheetData>
    <row r="1" spans="1:16" s="1" customFormat="1" ht="30.75" customHeight="1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s="1" customFormat="1" ht="15.75" x14ac:dyDescent="0.25">
      <c r="A2" s="28" t="s">
        <v>118</v>
      </c>
      <c r="B2" s="29"/>
      <c r="C2" s="30"/>
      <c r="D2" s="29"/>
      <c r="E2" s="29"/>
      <c r="F2" s="29"/>
      <c r="G2" s="2"/>
      <c r="H2" s="2"/>
      <c r="I2" s="37"/>
      <c r="J2" s="2"/>
      <c r="K2" s="2"/>
      <c r="L2" s="2"/>
      <c r="M2" s="2"/>
    </row>
    <row r="3" spans="1:16" s="1" customFormat="1" ht="38.25" x14ac:dyDescent="0.25">
      <c r="A3" s="26" t="s">
        <v>1</v>
      </c>
      <c r="B3" s="25" t="s">
        <v>2</v>
      </c>
      <c r="C3" s="25" t="s">
        <v>3</v>
      </c>
      <c r="D3" s="25" t="s">
        <v>4</v>
      </c>
      <c r="E3" s="26" t="s">
        <v>5</v>
      </c>
      <c r="F3" s="26" t="s">
        <v>6</v>
      </c>
      <c r="G3" s="26" t="s">
        <v>119</v>
      </c>
      <c r="H3" s="27" t="s">
        <v>7</v>
      </c>
      <c r="I3" s="38" t="s">
        <v>8</v>
      </c>
      <c r="J3" s="27" t="s">
        <v>9</v>
      </c>
      <c r="K3" s="27" t="s">
        <v>10</v>
      </c>
      <c r="L3" s="27" t="s">
        <v>11</v>
      </c>
      <c r="M3" s="27" t="s">
        <v>12</v>
      </c>
      <c r="N3" s="27" t="s">
        <v>13</v>
      </c>
      <c r="O3" s="27" t="s">
        <v>120</v>
      </c>
      <c r="P3" s="27" t="s">
        <v>14</v>
      </c>
    </row>
    <row r="4" spans="1:16" s="3" customFormat="1" x14ac:dyDescent="0.25">
      <c r="A4" s="4">
        <v>1</v>
      </c>
      <c r="B4" s="4" t="s">
        <v>43</v>
      </c>
      <c r="C4" s="4">
        <v>21</v>
      </c>
      <c r="D4" s="16" t="s">
        <v>42</v>
      </c>
      <c r="E4" s="6" t="s">
        <v>17</v>
      </c>
      <c r="F4" s="4">
        <v>11</v>
      </c>
      <c r="G4" s="4" t="s">
        <v>20</v>
      </c>
      <c r="H4" s="7">
        <v>38818</v>
      </c>
      <c r="I4" s="31">
        <v>57</v>
      </c>
      <c r="J4" s="8">
        <v>10</v>
      </c>
      <c r="K4" s="8">
        <v>5</v>
      </c>
      <c r="L4" s="8">
        <v>0</v>
      </c>
      <c r="M4" s="8">
        <v>9</v>
      </c>
      <c r="N4" s="8">
        <v>10</v>
      </c>
      <c r="O4" s="8">
        <f t="shared" ref="O4:O35" si="0">SUM(J4:N4)</f>
        <v>34</v>
      </c>
      <c r="P4" s="9">
        <f t="shared" ref="P4:P35" si="1">O4/50</f>
        <v>0.68</v>
      </c>
    </row>
    <row r="5" spans="1:16" x14ac:dyDescent="0.25">
      <c r="A5" s="4">
        <v>2</v>
      </c>
      <c r="B5" s="4" t="s">
        <v>54</v>
      </c>
      <c r="C5" s="4">
        <v>35</v>
      </c>
      <c r="D5" s="16" t="s">
        <v>42</v>
      </c>
      <c r="E5" s="6" t="s">
        <v>17</v>
      </c>
      <c r="F5" s="4">
        <v>11</v>
      </c>
      <c r="G5" s="4" t="s">
        <v>20</v>
      </c>
      <c r="H5" s="11">
        <v>38805</v>
      </c>
      <c r="I5" s="32">
        <v>51</v>
      </c>
      <c r="J5" s="8">
        <v>10</v>
      </c>
      <c r="K5" s="8">
        <v>1</v>
      </c>
      <c r="L5" s="8">
        <v>0</v>
      </c>
      <c r="M5" s="8">
        <v>6</v>
      </c>
      <c r="N5" s="8">
        <v>1</v>
      </c>
      <c r="O5" s="8">
        <f t="shared" si="0"/>
        <v>18</v>
      </c>
      <c r="P5" s="9">
        <f t="shared" si="1"/>
        <v>0.36</v>
      </c>
    </row>
    <row r="6" spans="1:16" x14ac:dyDescent="0.25">
      <c r="A6" s="4">
        <v>3</v>
      </c>
      <c r="B6" s="4" t="s">
        <v>60</v>
      </c>
      <c r="C6" s="4">
        <v>41</v>
      </c>
      <c r="D6" s="16" t="s">
        <v>42</v>
      </c>
      <c r="E6" s="6" t="s">
        <v>17</v>
      </c>
      <c r="F6" s="4">
        <v>11</v>
      </c>
      <c r="G6" s="4" t="s">
        <v>20</v>
      </c>
      <c r="H6" s="11">
        <v>38921</v>
      </c>
      <c r="I6" s="32">
        <v>51</v>
      </c>
      <c r="J6" s="8">
        <v>10</v>
      </c>
      <c r="K6" s="8">
        <v>0</v>
      </c>
      <c r="L6" s="8">
        <v>1</v>
      </c>
      <c r="M6" s="8">
        <v>2</v>
      </c>
      <c r="N6" s="8">
        <v>2</v>
      </c>
      <c r="O6" s="8">
        <f t="shared" si="0"/>
        <v>15</v>
      </c>
      <c r="P6" s="9">
        <f t="shared" si="1"/>
        <v>0.3</v>
      </c>
    </row>
    <row r="7" spans="1:16" x14ac:dyDescent="0.25">
      <c r="A7" s="4">
        <v>4</v>
      </c>
      <c r="B7" s="4" t="s">
        <v>27</v>
      </c>
      <c r="C7" s="4">
        <v>9</v>
      </c>
      <c r="D7" s="5" t="s">
        <v>16</v>
      </c>
      <c r="E7" s="6" t="s">
        <v>17</v>
      </c>
      <c r="F7" s="4">
        <v>11</v>
      </c>
      <c r="G7" s="4" t="s">
        <v>20</v>
      </c>
      <c r="H7" s="13">
        <v>38928</v>
      </c>
      <c r="I7" s="33">
        <v>19</v>
      </c>
      <c r="J7" s="8">
        <v>1</v>
      </c>
      <c r="K7" s="8">
        <v>0</v>
      </c>
      <c r="L7" s="8">
        <v>10</v>
      </c>
      <c r="M7" s="8">
        <v>1</v>
      </c>
      <c r="N7" s="8">
        <v>0</v>
      </c>
      <c r="O7" s="8">
        <f t="shared" si="0"/>
        <v>12</v>
      </c>
      <c r="P7" s="9">
        <f t="shared" si="1"/>
        <v>0.24</v>
      </c>
    </row>
    <row r="8" spans="1:16" x14ac:dyDescent="0.25">
      <c r="A8" s="4">
        <v>5</v>
      </c>
      <c r="B8" s="4" t="s">
        <v>71</v>
      </c>
      <c r="C8" s="4">
        <v>52</v>
      </c>
      <c r="D8" s="16" t="s">
        <v>42</v>
      </c>
      <c r="E8" s="6" t="s">
        <v>17</v>
      </c>
      <c r="F8" s="4">
        <v>11</v>
      </c>
      <c r="G8" s="4" t="s">
        <v>20</v>
      </c>
      <c r="H8" s="11">
        <v>38822</v>
      </c>
      <c r="I8" s="32">
        <v>51</v>
      </c>
      <c r="J8" s="8">
        <v>10</v>
      </c>
      <c r="K8" s="8">
        <v>0</v>
      </c>
      <c r="L8" s="8">
        <v>0</v>
      </c>
      <c r="M8" s="8">
        <v>0</v>
      </c>
      <c r="N8" s="8">
        <v>2</v>
      </c>
      <c r="O8" s="8">
        <f t="shared" si="0"/>
        <v>12</v>
      </c>
      <c r="P8" s="9">
        <f t="shared" si="1"/>
        <v>0.24</v>
      </c>
    </row>
    <row r="9" spans="1:16" x14ac:dyDescent="0.25">
      <c r="A9" s="4">
        <v>6</v>
      </c>
      <c r="B9" s="4" t="s">
        <v>34</v>
      </c>
      <c r="C9" s="4">
        <v>15</v>
      </c>
      <c r="D9" s="5" t="s">
        <v>16</v>
      </c>
      <c r="E9" s="6" t="s">
        <v>17</v>
      </c>
      <c r="F9" s="4">
        <v>11</v>
      </c>
      <c r="G9" s="4" t="s">
        <v>20</v>
      </c>
      <c r="H9" s="11">
        <v>38806</v>
      </c>
      <c r="I9" s="34">
        <v>9</v>
      </c>
      <c r="J9" s="8">
        <v>10</v>
      </c>
      <c r="K9" s="8">
        <v>0</v>
      </c>
      <c r="L9" s="8">
        <v>0</v>
      </c>
      <c r="M9" s="8">
        <v>0</v>
      </c>
      <c r="N9" s="8">
        <v>1</v>
      </c>
      <c r="O9" s="8">
        <f t="shared" si="0"/>
        <v>11</v>
      </c>
      <c r="P9" s="9">
        <f t="shared" si="1"/>
        <v>0.22</v>
      </c>
    </row>
    <row r="10" spans="1:16" x14ac:dyDescent="0.25">
      <c r="A10" s="4">
        <v>7</v>
      </c>
      <c r="B10" s="4" t="s">
        <v>68</v>
      </c>
      <c r="C10" s="4">
        <v>49</v>
      </c>
      <c r="D10" s="16" t="s">
        <v>42</v>
      </c>
      <c r="E10" s="6" t="s">
        <v>17</v>
      </c>
      <c r="F10" s="4">
        <v>11</v>
      </c>
      <c r="G10" s="4" t="s">
        <v>20</v>
      </c>
      <c r="H10" s="7">
        <v>38942</v>
      </c>
      <c r="I10" s="31">
        <v>47</v>
      </c>
      <c r="J10" s="8">
        <v>3</v>
      </c>
      <c r="K10" s="8">
        <v>0</v>
      </c>
      <c r="L10" s="8">
        <v>6</v>
      </c>
      <c r="M10" s="8">
        <v>0</v>
      </c>
      <c r="N10" s="8">
        <v>0</v>
      </c>
      <c r="O10" s="8">
        <f t="shared" si="0"/>
        <v>9</v>
      </c>
      <c r="P10" s="9">
        <f t="shared" si="1"/>
        <v>0.18</v>
      </c>
    </row>
    <row r="11" spans="1:16" x14ac:dyDescent="0.25">
      <c r="A11" s="4">
        <v>8</v>
      </c>
      <c r="B11" s="4" t="s">
        <v>82</v>
      </c>
      <c r="C11" s="4">
        <v>62</v>
      </c>
      <c r="D11" s="16" t="s">
        <v>42</v>
      </c>
      <c r="E11" s="6" t="s">
        <v>17</v>
      </c>
      <c r="F11" s="4">
        <v>11</v>
      </c>
      <c r="G11" s="4" t="s">
        <v>20</v>
      </c>
      <c r="H11" s="10">
        <v>38986</v>
      </c>
      <c r="I11" s="31">
        <v>67</v>
      </c>
      <c r="J11" s="8">
        <v>8</v>
      </c>
      <c r="K11" s="8">
        <v>0</v>
      </c>
      <c r="L11" s="8">
        <v>0</v>
      </c>
      <c r="M11" s="8">
        <v>0</v>
      </c>
      <c r="N11" s="8">
        <v>1</v>
      </c>
      <c r="O11" s="8">
        <f t="shared" si="0"/>
        <v>9</v>
      </c>
      <c r="P11" s="9">
        <f t="shared" si="1"/>
        <v>0.18</v>
      </c>
    </row>
    <row r="12" spans="1:16" x14ac:dyDescent="0.25">
      <c r="A12" s="4">
        <v>9</v>
      </c>
      <c r="B12" s="4" t="s">
        <v>63</v>
      </c>
      <c r="C12" s="4">
        <v>44</v>
      </c>
      <c r="D12" s="16" t="s">
        <v>42</v>
      </c>
      <c r="E12" s="6" t="s">
        <v>17</v>
      </c>
      <c r="F12" s="4">
        <v>11</v>
      </c>
      <c r="G12" s="4" t="s">
        <v>18</v>
      </c>
      <c r="H12" s="18">
        <v>38778</v>
      </c>
      <c r="I12" s="31">
        <v>41</v>
      </c>
      <c r="J12" s="8">
        <v>6</v>
      </c>
      <c r="K12" s="8">
        <v>0</v>
      </c>
      <c r="L12" s="8">
        <v>0</v>
      </c>
      <c r="M12" s="8">
        <v>0</v>
      </c>
      <c r="N12" s="8">
        <v>1</v>
      </c>
      <c r="O12" s="8">
        <f t="shared" si="0"/>
        <v>7</v>
      </c>
      <c r="P12" s="9">
        <f t="shared" si="1"/>
        <v>0.14000000000000001</v>
      </c>
    </row>
    <row r="13" spans="1:16" x14ac:dyDescent="0.25">
      <c r="A13" s="4">
        <v>10</v>
      </c>
      <c r="B13" s="4" t="s">
        <v>75</v>
      </c>
      <c r="C13" s="4">
        <v>55</v>
      </c>
      <c r="D13" s="16" t="s">
        <v>42</v>
      </c>
      <c r="E13" s="6" t="s">
        <v>17</v>
      </c>
      <c r="F13" s="4">
        <v>11</v>
      </c>
      <c r="G13" s="4" t="s">
        <v>20</v>
      </c>
      <c r="H13" s="10">
        <v>38803</v>
      </c>
      <c r="I13" s="31">
        <v>67</v>
      </c>
      <c r="J13" s="8">
        <v>2</v>
      </c>
      <c r="K13" s="8">
        <v>2</v>
      </c>
      <c r="L13" s="8">
        <v>0</v>
      </c>
      <c r="M13" s="8">
        <v>1</v>
      </c>
      <c r="N13" s="8">
        <v>1</v>
      </c>
      <c r="O13" s="8">
        <f t="shared" si="0"/>
        <v>6</v>
      </c>
      <c r="P13" s="9">
        <f t="shared" si="1"/>
        <v>0.12</v>
      </c>
    </row>
    <row r="14" spans="1:16" x14ac:dyDescent="0.25">
      <c r="A14" s="4">
        <v>11</v>
      </c>
      <c r="B14" s="4" t="s">
        <v>97</v>
      </c>
      <c r="C14" s="4">
        <v>77</v>
      </c>
      <c r="D14" s="16" t="s">
        <v>42</v>
      </c>
      <c r="E14" s="6" t="s">
        <v>17</v>
      </c>
      <c r="F14" s="4">
        <v>11</v>
      </c>
      <c r="G14" s="4" t="s">
        <v>18</v>
      </c>
      <c r="H14" s="10">
        <v>38653</v>
      </c>
      <c r="I14" s="32">
        <v>58</v>
      </c>
      <c r="J14" s="8">
        <v>6</v>
      </c>
      <c r="K14" s="8">
        <v>0</v>
      </c>
      <c r="L14" s="8">
        <v>0</v>
      </c>
      <c r="M14" s="8">
        <v>0</v>
      </c>
      <c r="N14" s="8">
        <v>0</v>
      </c>
      <c r="O14" s="8">
        <f t="shared" si="0"/>
        <v>6</v>
      </c>
      <c r="P14" s="9">
        <f t="shared" si="1"/>
        <v>0.12</v>
      </c>
    </row>
    <row r="15" spans="1:16" x14ac:dyDescent="0.25">
      <c r="A15" s="4">
        <v>12</v>
      </c>
      <c r="B15" s="4" t="s">
        <v>83</v>
      </c>
      <c r="C15" s="4">
        <v>63</v>
      </c>
      <c r="D15" s="16" t="s">
        <v>42</v>
      </c>
      <c r="E15" s="6" t="s">
        <v>17</v>
      </c>
      <c r="F15" s="4">
        <v>11</v>
      </c>
      <c r="G15" s="4" t="s">
        <v>20</v>
      </c>
      <c r="H15" s="10">
        <v>38978</v>
      </c>
      <c r="I15" s="31">
        <v>67</v>
      </c>
      <c r="J15" s="8">
        <v>0</v>
      </c>
      <c r="K15" s="8">
        <v>0</v>
      </c>
      <c r="L15" s="8">
        <v>0</v>
      </c>
      <c r="M15" s="8">
        <v>4</v>
      </c>
      <c r="N15" s="8">
        <v>1</v>
      </c>
      <c r="O15" s="8">
        <f t="shared" si="0"/>
        <v>5</v>
      </c>
      <c r="P15" s="9">
        <f t="shared" si="1"/>
        <v>0.1</v>
      </c>
    </row>
    <row r="16" spans="1:16" x14ac:dyDescent="0.25">
      <c r="A16" s="4">
        <v>13</v>
      </c>
      <c r="B16" s="4" t="s">
        <v>72</v>
      </c>
      <c r="C16" s="4">
        <v>53</v>
      </c>
      <c r="D16" s="16" t="s">
        <v>42</v>
      </c>
      <c r="E16" s="6" t="s">
        <v>17</v>
      </c>
      <c r="F16" s="4">
        <v>11</v>
      </c>
      <c r="G16" s="4" t="s">
        <v>20</v>
      </c>
      <c r="H16" s="10">
        <v>38662</v>
      </c>
      <c r="I16" s="31">
        <v>67</v>
      </c>
      <c r="J16" s="8">
        <v>0</v>
      </c>
      <c r="K16" s="8">
        <v>0</v>
      </c>
      <c r="L16" s="8">
        <v>0</v>
      </c>
      <c r="M16" s="8">
        <v>0</v>
      </c>
      <c r="N16" s="8">
        <v>4</v>
      </c>
      <c r="O16" s="8">
        <f t="shared" si="0"/>
        <v>4</v>
      </c>
      <c r="P16" s="9">
        <f t="shared" si="1"/>
        <v>0.08</v>
      </c>
    </row>
    <row r="17" spans="1:16" x14ac:dyDescent="0.25">
      <c r="A17" s="4">
        <v>14</v>
      </c>
      <c r="B17" s="4" t="s">
        <v>103</v>
      </c>
      <c r="C17" s="4">
        <v>25</v>
      </c>
      <c r="D17" s="16" t="s">
        <v>42</v>
      </c>
      <c r="E17" s="6" t="s">
        <v>17</v>
      </c>
      <c r="F17" s="4">
        <v>11</v>
      </c>
      <c r="G17" s="4" t="s">
        <v>20</v>
      </c>
      <c r="H17" s="7">
        <v>38959</v>
      </c>
      <c r="I17" s="31">
        <v>57</v>
      </c>
      <c r="J17" s="8">
        <v>2</v>
      </c>
      <c r="K17" s="8">
        <v>0</v>
      </c>
      <c r="L17" s="8">
        <v>0</v>
      </c>
      <c r="M17" s="8">
        <v>1</v>
      </c>
      <c r="N17" s="8">
        <v>1</v>
      </c>
      <c r="O17" s="8">
        <f t="shared" si="0"/>
        <v>4</v>
      </c>
      <c r="P17" s="9">
        <f t="shared" si="1"/>
        <v>0.08</v>
      </c>
    </row>
    <row r="18" spans="1:16" x14ac:dyDescent="0.25">
      <c r="A18" s="4">
        <v>15</v>
      </c>
      <c r="B18" s="4" t="s">
        <v>65</v>
      </c>
      <c r="C18" s="4">
        <v>46</v>
      </c>
      <c r="D18" s="16" t="s">
        <v>42</v>
      </c>
      <c r="E18" s="6" t="s">
        <v>17</v>
      </c>
      <c r="F18" s="4">
        <v>11</v>
      </c>
      <c r="G18" s="4" t="s">
        <v>20</v>
      </c>
      <c r="H18" s="11">
        <v>38861</v>
      </c>
      <c r="I18" s="34">
        <v>94</v>
      </c>
      <c r="J18" s="8">
        <v>2</v>
      </c>
      <c r="K18" s="8">
        <v>0</v>
      </c>
      <c r="L18" s="8">
        <v>0</v>
      </c>
      <c r="M18" s="8">
        <v>1</v>
      </c>
      <c r="N18" s="8">
        <v>0</v>
      </c>
      <c r="O18" s="8">
        <f t="shared" si="0"/>
        <v>3</v>
      </c>
      <c r="P18" s="9">
        <f t="shared" si="1"/>
        <v>0.06</v>
      </c>
    </row>
    <row r="19" spans="1:16" x14ac:dyDescent="0.25">
      <c r="A19" s="4">
        <v>16</v>
      </c>
      <c r="B19" s="4" t="s">
        <v>28</v>
      </c>
      <c r="C19" s="4">
        <v>10</v>
      </c>
      <c r="D19" s="14" t="s">
        <v>29</v>
      </c>
      <c r="E19" s="6" t="s">
        <v>17</v>
      </c>
      <c r="F19" s="4">
        <v>11</v>
      </c>
      <c r="G19" s="4" t="s">
        <v>20</v>
      </c>
      <c r="H19" s="15">
        <v>38956</v>
      </c>
      <c r="I19" s="35">
        <v>6</v>
      </c>
      <c r="J19" s="8">
        <v>0</v>
      </c>
      <c r="K19" s="8">
        <v>1</v>
      </c>
      <c r="L19" s="8">
        <v>0</v>
      </c>
      <c r="M19" s="8">
        <v>1</v>
      </c>
      <c r="N19" s="8">
        <v>0</v>
      </c>
      <c r="O19" s="8">
        <f t="shared" si="0"/>
        <v>2</v>
      </c>
      <c r="P19" s="9">
        <f t="shared" si="1"/>
        <v>0.04</v>
      </c>
    </row>
    <row r="20" spans="1:16" x14ac:dyDescent="0.25">
      <c r="A20" s="4">
        <v>17</v>
      </c>
      <c r="B20" s="4" t="s">
        <v>35</v>
      </c>
      <c r="C20" s="4">
        <v>16</v>
      </c>
      <c r="D20" s="14" t="s">
        <v>29</v>
      </c>
      <c r="E20" s="6" t="s">
        <v>17</v>
      </c>
      <c r="F20" s="4">
        <v>11</v>
      </c>
      <c r="G20" s="4" t="s">
        <v>20</v>
      </c>
      <c r="H20" s="5" t="s">
        <v>36</v>
      </c>
      <c r="I20" s="31">
        <v>55</v>
      </c>
      <c r="J20" s="8">
        <v>0</v>
      </c>
      <c r="K20" s="8">
        <v>0</v>
      </c>
      <c r="L20" s="8">
        <v>0</v>
      </c>
      <c r="M20" s="8">
        <v>1</v>
      </c>
      <c r="N20" s="8">
        <v>1</v>
      </c>
      <c r="O20" s="8">
        <f t="shared" si="0"/>
        <v>2</v>
      </c>
      <c r="P20" s="9">
        <f t="shared" si="1"/>
        <v>0.04</v>
      </c>
    </row>
    <row r="21" spans="1:16" x14ac:dyDescent="0.25">
      <c r="A21" s="4">
        <v>18</v>
      </c>
      <c r="B21" s="4" t="s">
        <v>104</v>
      </c>
      <c r="C21" s="4">
        <v>26</v>
      </c>
      <c r="D21" s="16" t="s">
        <v>42</v>
      </c>
      <c r="E21" s="6" t="s">
        <v>17</v>
      </c>
      <c r="F21" s="4">
        <v>11</v>
      </c>
      <c r="G21" s="4" t="s">
        <v>20</v>
      </c>
      <c r="H21" s="7">
        <v>38909</v>
      </c>
      <c r="I21" s="31">
        <v>57</v>
      </c>
      <c r="J21" s="8">
        <v>1</v>
      </c>
      <c r="K21" s="8">
        <v>0</v>
      </c>
      <c r="L21" s="8">
        <v>0</v>
      </c>
      <c r="M21" s="8">
        <v>0</v>
      </c>
      <c r="N21" s="8">
        <v>1</v>
      </c>
      <c r="O21" s="8">
        <f t="shared" si="0"/>
        <v>2</v>
      </c>
      <c r="P21" s="9">
        <f t="shared" si="1"/>
        <v>0.04</v>
      </c>
    </row>
    <row r="22" spans="1:16" x14ac:dyDescent="0.25">
      <c r="A22" s="4">
        <v>19</v>
      </c>
      <c r="B22" s="4" t="s">
        <v>15</v>
      </c>
      <c r="C22" s="4">
        <v>1</v>
      </c>
      <c r="D22" s="5" t="s">
        <v>16</v>
      </c>
      <c r="E22" s="6" t="s">
        <v>17</v>
      </c>
      <c r="F22" s="4">
        <v>11</v>
      </c>
      <c r="G22" s="4" t="s">
        <v>18</v>
      </c>
      <c r="H22" s="7">
        <v>38820</v>
      </c>
      <c r="I22" s="32">
        <v>1</v>
      </c>
      <c r="J22" s="8">
        <v>0</v>
      </c>
      <c r="K22" s="8">
        <v>0</v>
      </c>
      <c r="L22" s="8">
        <v>0</v>
      </c>
      <c r="M22" s="8">
        <v>0</v>
      </c>
      <c r="N22" s="8">
        <v>1</v>
      </c>
      <c r="O22" s="8">
        <f t="shared" si="0"/>
        <v>1</v>
      </c>
      <c r="P22" s="9">
        <f t="shared" si="1"/>
        <v>0.02</v>
      </c>
    </row>
    <row r="23" spans="1:16" x14ac:dyDescent="0.25">
      <c r="A23" s="4">
        <v>20</v>
      </c>
      <c r="B23" s="4" t="s">
        <v>19</v>
      </c>
      <c r="C23" s="4">
        <v>2</v>
      </c>
      <c r="D23" s="5" t="s">
        <v>16</v>
      </c>
      <c r="E23" s="6" t="s">
        <v>17</v>
      </c>
      <c r="F23" s="4">
        <v>11</v>
      </c>
      <c r="G23" s="4" t="s">
        <v>20</v>
      </c>
      <c r="H23" s="10">
        <v>38680</v>
      </c>
      <c r="I23" s="31">
        <v>10</v>
      </c>
      <c r="J23" s="8">
        <v>0</v>
      </c>
      <c r="K23" s="8">
        <v>0</v>
      </c>
      <c r="L23" s="8">
        <v>0</v>
      </c>
      <c r="M23" s="8">
        <v>1</v>
      </c>
      <c r="N23" s="8">
        <v>0</v>
      </c>
      <c r="O23" s="8">
        <f t="shared" si="0"/>
        <v>1</v>
      </c>
      <c r="P23" s="9">
        <f t="shared" si="1"/>
        <v>0.02</v>
      </c>
    </row>
    <row r="24" spans="1:16" x14ac:dyDescent="0.25">
      <c r="A24" s="4">
        <v>21</v>
      </c>
      <c r="B24" s="4" t="s">
        <v>26</v>
      </c>
      <c r="C24" s="4">
        <v>8</v>
      </c>
      <c r="D24" s="5" t="s">
        <v>16</v>
      </c>
      <c r="E24" s="6" t="s">
        <v>17</v>
      </c>
      <c r="F24" s="4">
        <v>11</v>
      </c>
      <c r="G24" s="4" t="s">
        <v>20</v>
      </c>
      <c r="H24" s="12">
        <v>38854</v>
      </c>
      <c r="I24" s="33">
        <v>19</v>
      </c>
      <c r="J24" s="8">
        <v>0</v>
      </c>
      <c r="K24" s="8">
        <v>0</v>
      </c>
      <c r="L24" s="8">
        <v>0</v>
      </c>
      <c r="M24" s="8">
        <v>0</v>
      </c>
      <c r="N24" s="8">
        <v>1</v>
      </c>
      <c r="O24" s="8">
        <f t="shared" si="0"/>
        <v>1</v>
      </c>
      <c r="P24" s="9">
        <f t="shared" si="1"/>
        <v>0.02</v>
      </c>
    </row>
    <row r="25" spans="1:16" x14ac:dyDescent="0.25">
      <c r="A25" s="4">
        <v>22</v>
      </c>
      <c r="B25" s="4" t="s">
        <v>31</v>
      </c>
      <c r="C25" s="4">
        <v>12</v>
      </c>
      <c r="D25" s="5" t="s">
        <v>16</v>
      </c>
      <c r="E25" s="6" t="s">
        <v>17</v>
      </c>
      <c r="F25" s="4">
        <v>11</v>
      </c>
      <c r="G25" s="4" t="s">
        <v>20</v>
      </c>
      <c r="H25" s="11">
        <v>38888</v>
      </c>
      <c r="I25" s="34">
        <v>9</v>
      </c>
      <c r="J25" s="8">
        <v>0</v>
      </c>
      <c r="K25" s="8">
        <v>0</v>
      </c>
      <c r="L25" s="8">
        <v>0</v>
      </c>
      <c r="M25" s="8">
        <v>0</v>
      </c>
      <c r="N25" s="8">
        <v>1</v>
      </c>
      <c r="O25" s="8">
        <f t="shared" si="0"/>
        <v>1</v>
      </c>
      <c r="P25" s="9">
        <f t="shared" si="1"/>
        <v>0.02</v>
      </c>
    </row>
    <row r="26" spans="1:16" x14ac:dyDescent="0.25">
      <c r="A26" s="4">
        <v>23</v>
      </c>
      <c r="B26" s="4" t="s">
        <v>32</v>
      </c>
      <c r="C26" s="4">
        <v>13</v>
      </c>
      <c r="D26" s="5" t="s">
        <v>16</v>
      </c>
      <c r="E26" s="6" t="s">
        <v>17</v>
      </c>
      <c r="F26" s="4">
        <v>11</v>
      </c>
      <c r="G26" s="4" t="s">
        <v>18</v>
      </c>
      <c r="H26" s="11">
        <v>38908</v>
      </c>
      <c r="I26" s="34">
        <v>9</v>
      </c>
      <c r="J26" s="8">
        <v>1</v>
      </c>
      <c r="K26" s="8">
        <v>0</v>
      </c>
      <c r="L26" s="8">
        <v>0</v>
      </c>
      <c r="M26" s="8">
        <v>0</v>
      </c>
      <c r="N26" s="8">
        <v>0</v>
      </c>
      <c r="O26" s="8">
        <f t="shared" si="0"/>
        <v>1</v>
      </c>
      <c r="P26" s="9">
        <f t="shared" si="1"/>
        <v>0.02</v>
      </c>
    </row>
    <row r="27" spans="1:16" x14ac:dyDescent="0.25">
      <c r="A27" s="4">
        <v>24</v>
      </c>
      <c r="B27" s="4" t="s">
        <v>44</v>
      </c>
      <c r="C27" s="4">
        <v>27</v>
      </c>
      <c r="D27" s="16" t="s">
        <v>42</v>
      </c>
      <c r="E27" s="6" t="s">
        <v>17</v>
      </c>
      <c r="F27" s="4">
        <v>11</v>
      </c>
      <c r="G27" s="4" t="s">
        <v>20</v>
      </c>
      <c r="H27" s="11">
        <v>38736</v>
      </c>
      <c r="I27" s="32">
        <v>51</v>
      </c>
      <c r="J27" s="8">
        <v>1</v>
      </c>
      <c r="K27" s="8">
        <v>0</v>
      </c>
      <c r="L27" s="8">
        <v>0</v>
      </c>
      <c r="M27" s="8">
        <v>0</v>
      </c>
      <c r="N27" s="8">
        <v>0</v>
      </c>
      <c r="O27" s="8">
        <f t="shared" si="0"/>
        <v>1</v>
      </c>
      <c r="P27" s="9">
        <f t="shared" si="1"/>
        <v>0.02</v>
      </c>
    </row>
    <row r="28" spans="1:16" x14ac:dyDescent="0.25">
      <c r="A28" s="4">
        <v>25</v>
      </c>
      <c r="B28" s="4" t="s">
        <v>45</v>
      </c>
      <c r="C28" s="4">
        <v>28</v>
      </c>
      <c r="D28" s="16" t="s">
        <v>42</v>
      </c>
      <c r="E28" s="6" t="s">
        <v>17</v>
      </c>
      <c r="F28" s="4">
        <v>11</v>
      </c>
      <c r="G28" s="4" t="s">
        <v>20</v>
      </c>
      <c r="H28" s="10">
        <v>38957</v>
      </c>
      <c r="I28" s="31">
        <v>35</v>
      </c>
      <c r="J28" s="8">
        <v>0</v>
      </c>
      <c r="K28" s="8">
        <v>1</v>
      </c>
      <c r="L28" s="8">
        <v>0</v>
      </c>
      <c r="M28" s="8">
        <v>0</v>
      </c>
      <c r="N28" s="8">
        <v>0</v>
      </c>
      <c r="O28" s="8">
        <f t="shared" si="0"/>
        <v>1</v>
      </c>
      <c r="P28" s="9">
        <f t="shared" si="1"/>
        <v>0.02</v>
      </c>
    </row>
    <row r="29" spans="1:16" x14ac:dyDescent="0.25">
      <c r="A29" s="4">
        <v>26</v>
      </c>
      <c r="B29" s="4" t="s">
        <v>46</v>
      </c>
      <c r="C29" s="4">
        <v>29</v>
      </c>
      <c r="D29" s="16" t="s">
        <v>42</v>
      </c>
      <c r="E29" s="6" t="s">
        <v>17</v>
      </c>
      <c r="F29" s="4">
        <v>11</v>
      </c>
      <c r="G29" s="4" t="s">
        <v>20</v>
      </c>
      <c r="H29" s="10">
        <v>38746</v>
      </c>
      <c r="I29" s="31">
        <v>35</v>
      </c>
      <c r="J29" s="8">
        <v>0</v>
      </c>
      <c r="K29" s="8">
        <v>0</v>
      </c>
      <c r="L29" s="8">
        <v>0</v>
      </c>
      <c r="M29" s="8">
        <v>0</v>
      </c>
      <c r="N29" s="8">
        <v>1</v>
      </c>
      <c r="O29" s="8">
        <f t="shared" si="0"/>
        <v>1</v>
      </c>
      <c r="P29" s="9">
        <f t="shared" si="1"/>
        <v>0.02</v>
      </c>
    </row>
    <row r="30" spans="1:16" x14ac:dyDescent="0.25">
      <c r="A30" s="4">
        <v>27</v>
      </c>
      <c r="B30" s="4" t="s">
        <v>57</v>
      </c>
      <c r="C30" s="4">
        <v>38</v>
      </c>
      <c r="D30" s="16" t="s">
        <v>42</v>
      </c>
      <c r="E30" s="6" t="s">
        <v>17</v>
      </c>
      <c r="F30" s="4">
        <v>11</v>
      </c>
      <c r="G30" s="4" t="s">
        <v>20</v>
      </c>
      <c r="H30" s="11">
        <v>38819</v>
      </c>
      <c r="I30" s="32">
        <v>51</v>
      </c>
      <c r="J30" s="8">
        <v>0</v>
      </c>
      <c r="K30" s="8">
        <v>0</v>
      </c>
      <c r="L30" s="8">
        <v>0</v>
      </c>
      <c r="M30" s="8">
        <v>1</v>
      </c>
      <c r="N30" s="8">
        <v>0</v>
      </c>
      <c r="O30" s="8">
        <f t="shared" si="0"/>
        <v>1</v>
      </c>
      <c r="P30" s="9">
        <f t="shared" si="1"/>
        <v>0.02</v>
      </c>
    </row>
    <row r="31" spans="1:16" x14ac:dyDescent="0.25">
      <c r="A31" s="4">
        <v>28</v>
      </c>
      <c r="B31" s="4" t="s">
        <v>76</v>
      </c>
      <c r="C31" s="4">
        <v>56</v>
      </c>
      <c r="D31" s="16" t="s">
        <v>42</v>
      </c>
      <c r="E31" s="6" t="s">
        <v>17</v>
      </c>
      <c r="F31" s="4">
        <v>11</v>
      </c>
      <c r="G31" s="4" t="s">
        <v>18</v>
      </c>
      <c r="H31" s="18">
        <v>38994</v>
      </c>
      <c r="I31" s="35">
        <v>86</v>
      </c>
      <c r="J31" s="8">
        <v>0</v>
      </c>
      <c r="K31" s="8">
        <v>0</v>
      </c>
      <c r="L31" s="8">
        <v>0</v>
      </c>
      <c r="M31" s="8">
        <v>1</v>
      </c>
      <c r="N31" s="8">
        <v>0</v>
      </c>
      <c r="O31" s="8">
        <f t="shared" si="0"/>
        <v>1</v>
      </c>
      <c r="P31" s="9">
        <f t="shared" si="1"/>
        <v>0.02</v>
      </c>
    </row>
    <row r="32" spans="1:16" x14ac:dyDescent="0.25">
      <c r="A32" s="4">
        <v>29</v>
      </c>
      <c r="B32" s="4" t="s">
        <v>95</v>
      </c>
      <c r="C32" s="4">
        <v>75</v>
      </c>
      <c r="D32" s="16" t="s">
        <v>42</v>
      </c>
      <c r="E32" s="6" t="s">
        <v>17</v>
      </c>
      <c r="F32" s="4">
        <v>11</v>
      </c>
      <c r="G32" s="4" t="s">
        <v>20</v>
      </c>
      <c r="H32" s="10">
        <v>38979</v>
      </c>
      <c r="I32" s="32">
        <v>58</v>
      </c>
      <c r="J32" s="8">
        <v>0</v>
      </c>
      <c r="K32" s="8">
        <v>0</v>
      </c>
      <c r="L32" s="8">
        <v>0</v>
      </c>
      <c r="M32" s="8">
        <v>1</v>
      </c>
      <c r="N32" s="8">
        <v>0</v>
      </c>
      <c r="O32" s="8">
        <f t="shared" si="0"/>
        <v>1</v>
      </c>
      <c r="P32" s="9">
        <f t="shared" si="1"/>
        <v>0.02</v>
      </c>
    </row>
    <row r="33" spans="1:16" x14ac:dyDescent="0.25">
      <c r="A33" s="4">
        <v>30</v>
      </c>
      <c r="B33" s="4" t="s">
        <v>44</v>
      </c>
      <c r="C33" s="4">
        <v>27</v>
      </c>
      <c r="D33" s="5" t="s">
        <v>16</v>
      </c>
      <c r="E33" s="6" t="s">
        <v>17</v>
      </c>
      <c r="F33" s="4">
        <v>11</v>
      </c>
      <c r="G33" s="4" t="s">
        <v>18</v>
      </c>
      <c r="H33" s="10">
        <v>38832</v>
      </c>
      <c r="I33" s="33">
        <v>19</v>
      </c>
      <c r="J33" s="8">
        <v>1</v>
      </c>
      <c r="K33" s="8">
        <v>0</v>
      </c>
      <c r="L33" s="8">
        <v>0</v>
      </c>
      <c r="M33" s="8">
        <v>0</v>
      </c>
      <c r="N33" s="8">
        <v>0</v>
      </c>
      <c r="O33" s="8">
        <f t="shared" si="0"/>
        <v>1</v>
      </c>
      <c r="P33" s="9">
        <f t="shared" si="1"/>
        <v>0.02</v>
      </c>
    </row>
    <row r="34" spans="1:16" x14ac:dyDescent="0.25">
      <c r="A34" s="4">
        <v>31</v>
      </c>
      <c r="B34" s="4" t="s">
        <v>45</v>
      </c>
      <c r="C34" s="4">
        <v>28</v>
      </c>
      <c r="D34" s="5" t="s">
        <v>16</v>
      </c>
      <c r="E34" s="6" t="s">
        <v>17</v>
      </c>
      <c r="F34" s="4">
        <v>11</v>
      </c>
      <c r="G34" s="4" t="s">
        <v>18</v>
      </c>
      <c r="H34" s="10">
        <v>39077</v>
      </c>
      <c r="I34" s="33">
        <v>19</v>
      </c>
      <c r="J34" s="8">
        <v>0</v>
      </c>
      <c r="K34" s="8">
        <v>1</v>
      </c>
      <c r="L34" s="8">
        <v>0</v>
      </c>
      <c r="M34" s="8">
        <v>0</v>
      </c>
      <c r="N34" s="8">
        <v>0</v>
      </c>
      <c r="O34" s="8">
        <f t="shared" si="0"/>
        <v>1</v>
      </c>
      <c r="P34" s="9">
        <f t="shared" si="1"/>
        <v>0.02</v>
      </c>
    </row>
    <row r="35" spans="1:16" x14ac:dyDescent="0.25">
      <c r="A35" s="4">
        <v>32</v>
      </c>
      <c r="B35" s="4" t="s">
        <v>21</v>
      </c>
      <c r="C35" s="4">
        <v>3</v>
      </c>
      <c r="D35" s="5" t="s">
        <v>16</v>
      </c>
      <c r="E35" s="6" t="s">
        <v>17</v>
      </c>
      <c r="F35" s="4">
        <v>11</v>
      </c>
      <c r="G35" s="4" t="s">
        <v>18</v>
      </c>
      <c r="H35" s="11">
        <v>38965</v>
      </c>
      <c r="I35" s="36">
        <v>13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f t="shared" si="0"/>
        <v>0</v>
      </c>
      <c r="P35" s="9">
        <f t="shared" si="1"/>
        <v>0</v>
      </c>
    </row>
    <row r="36" spans="1:16" x14ac:dyDescent="0.25">
      <c r="A36" s="4">
        <v>35</v>
      </c>
      <c r="B36" s="4" t="s">
        <v>24</v>
      </c>
      <c r="C36" s="4">
        <v>6</v>
      </c>
      <c r="D36" s="5" t="s">
        <v>16</v>
      </c>
      <c r="E36" s="6" t="s">
        <v>17</v>
      </c>
      <c r="F36" s="4">
        <v>11</v>
      </c>
      <c r="G36" s="4" t="s">
        <v>20</v>
      </c>
      <c r="H36" s="12">
        <v>38882</v>
      </c>
      <c r="I36" s="33">
        <v>19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f t="shared" ref="O36:O67" si="2">SUM(J36:N36)</f>
        <v>0</v>
      </c>
      <c r="P36" s="9">
        <f t="shared" ref="P36:P67" si="3">O36/50</f>
        <v>0</v>
      </c>
    </row>
    <row r="37" spans="1:16" x14ac:dyDescent="0.25">
      <c r="A37" s="4">
        <v>36</v>
      </c>
      <c r="B37" s="4" t="s">
        <v>25</v>
      </c>
      <c r="C37" s="4">
        <v>7</v>
      </c>
      <c r="D37" s="5" t="s">
        <v>16</v>
      </c>
      <c r="E37" s="6" t="s">
        <v>17</v>
      </c>
      <c r="F37" s="4">
        <v>11</v>
      </c>
      <c r="G37" s="4" t="s">
        <v>18</v>
      </c>
      <c r="H37" s="12">
        <v>38828</v>
      </c>
      <c r="I37" s="33">
        <v>19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f t="shared" si="2"/>
        <v>0</v>
      </c>
      <c r="P37" s="9">
        <f t="shared" si="3"/>
        <v>0</v>
      </c>
    </row>
    <row r="38" spans="1:16" x14ac:dyDescent="0.25">
      <c r="A38" s="4">
        <v>37</v>
      </c>
      <c r="B38" s="4" t="s">
        <v>30</v>
      </c>
      <c r="C38" s="4">
        <v>11</v>
      </c>
      <c r="D38" s="5" t="s">
        <v>16</v>
      </c>
      <c r="E38" s="6" t="s">
        <v>17</v>
      </c>
      <c r="F38" s="4">
        <v>11</v>
      </c>
      <c r="G38" s="4" t="s">
        <v>20</v>
      </c>
      <c r="H38" s="11">
        <v>38996</v>
      </c>
      <c r="I38" s="34">
        <v>9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f t="shared" si="2"/>
        <v>0</v>
      </c>
      <c r="P38" s="9">
        <f t="shared" si="3"/>
        <v>0</v>
      </c>
    </row>
    <row r="39" spans="1:16" x14ac:dyDescent="0.25">
      <c r="A39" s="4">
        <v>39</v>
      </c>
      <c r="B39" s="4" t="s">
        <v>37</v>
      </c>
      <c r="C39" s="4">
        <v>17</v>
      </c>
      <c r="D39" s="14" t="s">
        <v>29</v>
      </c>
      <c r="E39" s="6" t="s">
        <v>17</v>
      </c>
      <c r="F39" s="4">
        <v>11</v>
      </c>
      <c r="G39" s="4" t="s">
        <v>18</v>
      </c>
      <c r="H39" s="15">
        <v>39095</v>
      </c>
      <c r="I39" s="35">
        <v>6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f t="shared" si="2"/>
        <v>0</v>
      </c>
      <c r="P39" s="9">
        <f t="shared" si="3"/>
        <v>0</v>
      </c>
    </row>
    <row r="40" spans="1:16" x14ac:dyDescent="0.25">
      <c r="A40" s="4">
        <v>40</v>
      </c>
      <c r="B40" s="4" t="s">
        <v>38</v>
      </c>
      <c r="C40" s="4">
        <v>18</v>
      </c>
      <c r="D40" s="14" t="s">
        <v>29</v>
      </c>
      <c r="E40" s="6" t="s">
        <v>17</v>
      </c>
      <c r="F40" s="4">
        <v>11</v>
      </c>
      <c r="G40" s="4" t="s">
        <v>18</v>
      </c>
      <c r="H40" s="5" t="s">
        <v>39</v>
      </c>
      <c r="I40" s="31">
        <v>55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f t="shared" si="2"/>
        <v>0</v>
      </c>
      <c r="P40" s="9">
        <f t="shared" si="3"/>
        <v>0</v>
      </c>
    </row>
    <row r="41" spans="1:16" x14ac:dyDescent="0.25">
      <c r="A41" s="4">
        <v>41</v>
      </c>
      <c r="B41" s="4" t="s">
        <v>40</v>
      </c>
      <c r="C41" s="4">
        <v>19</v>
      </c>
      <c r="D41" s="5" t="s">
        <v>16</v>
      </c>
      <c r="E41" s="6" t="s">
        <v>17</v>
      </c>
      <c r="F41" s="4">
        <v>11</v>
      </c>
      <c r="G41" s="4" t="s">
        <v>20</v>
      </c>
      <c r="H41" s="11">
        <v>38986</v>
      </c>
      <c r="I41" s="34">
        <v>9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f t="shared" si="2"/>
        <v>0</v>
      </c>
      <c r="P41" s="9">
        <f t="shared" si="3"/>
        <v>0</v>
      </c>
    </row>
    <row r="42" spans="1:16" x14ac:dyDescent="0.25">
      <c r="A42" s="4">
        <v>42</v>
      </c>
      <c r="B42" s="4" t="s">
        <v>41</v>
      </c>
      <c r="C42" s="4">
        <v>20</v>
      </c>
      <c r="D42" s="16" t="s">
        <v>42</v>
      </c>
      <c r="E42" s="6" t="s">
        <v>17</v>
      </c>
      <c r="F42" s="4">
        <v>11</v>
      </c>
      <c r="G42" s="4" t="s">
        <v>20</v>
      </c>
      <c r="H42" s="17">
        <v>38866</v>
      </c>
      <c r="I42" s="31">
        <v>70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f t="shared" si="2"/>
        <v>0</v>
      </c>
      <c r="P42" s="9">
        <f t="shared" si="3"/>
        <v>0</v>
      </c>
    </row>
    <row r="43" spans="1:16" x14ac:dyDescent="0.25">
      <c r="A43" s="4">
        <v>43</v>
      </c>
      <c r="B43" s="4" t="s">
        <v>47</v>
      </c>
      <c r="C43" s="4">
        <v>30</v>
      </c>
      <c r="D43" s="16" t="s">
        <v>42</v>
      </c>
      <c r="E43" s="6" t="s">
        <v>17</v>
      </c>
      <c r="F43" s="4">
        <v>11</v>
      </c>
      <c r="G43" s="4" t="s">
        <v>20</v>
      </c>
      <c r="H43" s="7">
        <v>38900</v>
      </c>
      <c r="I43" s="31">
        <v>32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f t="shared" si="2"/>
        <v>0</v>
      </c>
      <c r="P43" s="9">
        <f t="shared" si="3"/>
        <v>0</v>
      </c>
    </row>
    <row r="44" spans="1:16" x14ac:dyDescent="0.25">
      <c r="A44" s="4">
        <v>44</v>
      </c>
      <c r="B44" s="4" t="s">
        <v>48</v>
      </c>
      <c r="C44" s="4">
        <v>31</v>
      </c>
      <c r="D44" s="16" t="s">
        <v>42</v>
      </c>
      <c r="E44" s="6" t="s">
        <v>17</v>
      </c>
      <c r="F44" s="4">
        <v>11</v>
      </c>
      <c r="G44" s="4" t="s">
        <v>20</v>
      </c>
      <c r="H44" s="7">
        <v>38779</v>
      </c>
      <c r="I44" s="31">
        <v>32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f t="shared" si="2"/>
        <v>0</v>
      </c>
      <c r="P44" s="9">
        <f t="shared" si="3"/>
        <v>0</v>
      </c>
    </row>
    <row r="45" spans="1:16" x14ac:dyDescent="0.25">
      <c r="A45" s="4">
        <v>45</v>
      </c>
      <c r="B45" s="4" t="s">
        <v>49</v>
      </c>
      <c r="C45" s="4">
        <v>32</v>
      </c>
      <c r="D45" s="16" t="s">
        <v>42</v>
      </c>
      <c r="E45" s="6" t="s">
        <v>17</v>
      </c>
      <c r="F45" s="4">
        <v>11</v>
      </c>
      <c r="G45" s="4" t="s">
        <v>18</v>
      </c>
      <c r="H45" s="11">
        <v>38904</v>
      </c>
      <c r="I45" s="34">
        <v>94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f t="shared" si="2"/>
        <v>0</v>
      </c>
      <c r="P45" s="9">
        <f t="shared" si="3"/>
        <v>0</v>
      </c>
    </row>
    <row r="46" spans="1:16" x14ac:dyDescent="0.25">
      <c r="A46" s="4">
        <v>46</v>
      </c>
      <c r="B46" s="4" t="s">
        <v>50</v>
      </c>
      <c r="C46" s="4">
        <v>33</v>
      </c>
      <c r="D46" s="16" t="s">
        <v>42</v>
      </c>
      <c r="E46" s="6" t="s">
        <v>17</v>
      </c>
      <c r="F46" s="4">
        <v>11</v>
      </c>
      <c r="G46" s="4" t="s">
        <v>20</v>
      </c>
      <c r="H46" s="7" t="s">
        <v>51</v>
      </c>
      <c r="I46" s="31" t="s">
        <v>52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f t="shared" si="2"/>
        <v>0</v>
      </c>
      <c r="P46" s="9">
        <f t="shared" si="3"/>
        <v>0</v>
      </c>
    </row>
    <row r="47" spans="1:16" x14ac:dyDescent="0.25">
      <c r="A47" s="4">
        <v>47</v>
      </c>
      <c r="B47" s="4" t="s">
        <v>53</v>
      </c>
      <c r="C47" s="4">
        <v>34</v>
      </c>
      <c r="D47" s="16" t="s">
        <v>42</v>
      </c>
      <c r="E47" s="6" t="s">
        <v>17</v>
      </c>
      <c r="F47" s="4">
        <v>11</v>
      </c>
      <c r="G47" s="4" t="s">
        <v>20</v>
      </c>
      <c r="H47" s="7">
        <v>38874</v>
      </c>
      <c r="I47" s="31">
        <v>32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f t="shared" si="2"/>
        <v>0</v>
      </c>
      <c r="P47" s="9">
        <f t="shared" si="3"/>
        <v>0</v>
      </c>
    </row>
    <row r="48" spans="1:16" x14ac:dyDescent="0.25">
      <c r="A48" s="4">
        <v>48</v>
      </c>
      <c r="B48" s="4" t="s">
        <v>55</v>
      </c>
      <c r="C48" s="4">
        <v>36</v>
      </c>
      <c r="D48" s="16" t="s">
        <v>42</v>
      </c>
      <c r="E48" s="6" t="s">
        <v>17</v>
      </c>
      <c r="F48" s="4">
        <v>11</v>
      </c>
      <c r="G48" s="4" t="s">
        <v>18</v>
      </c>
      <c r="H48" s="7">
        <v>38957</v>
      </c>
      <c r="I48" s="31">
        <v>56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f t="shared" si="2"/>
        <v>0</v>
      </c>
      <c r="P48" s="9">
        <f t="shared" si="3"/>
        <v>0</v>
      </c>
    </row>
    <row r="49" spans="1:16" x14ac:dyDescent="0.25">
      <c r="A49" s="4">
        <v>49</v>
      </c>
      <c r="B49" s="4" t="s">
        <v>56</v>
      </c>
      <c r="C49" s="4">
        <v>37</v>
      </c>
      <c r="D49" s="16" t="s">
        <v>42</v>
      </c>
      <c r="E49" s="6" t="s">
        <v>17</v>
      </c>
      <c r="F49" s="4">
        <v>11</v>
      </c>
      <c r="G49" s="4" t="s">
        <v>18</v>
      </c>
      <c r="H49" s="11">
        <v>38750</v>
      </c>
      <c r="I49" s="34">
        <v>94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f t="shared" si="2"/>
        <v>0</v>
      </c>
      <c r="P49" s="9">
        <f t="shared" si="3"/>
        <v>0</v>
      </c>
    </row>
    <row r="50" spans="1:16" x14ac:dyDescent="0.25">
      <c r="A50" s="4">
        <v>50</v>
      </c>
      <c r="B50" s="4" t="s">
        <v>58</v>
      </c>
      <c r="C50" s="4">
        <v>39</v>
      </c>
      <c r="D50" s="16" t="s">
        <v>42</v>
      </c>
      <c r="E50" s="6" t="s">
        <v>17</v>
      </c>
      <c r="F50" s="4">
        <v>11</v>
      </c>
      <c r="G50" s="4" t="s">
        <v>18</v>
      </c>
      <c r="H50" s="7">
        <v>38927</v>
      </c>
      <c r="I50" s="31">
        <v>32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f t="shared" si="2"/>
        <v>0</v>
      </c>
      <c r="P50" s="9">
        <f t="shared" si="3"/>
        <v>0</v>
      </c>
    </row>
    <row r="51" spans="1:16" x14ac:dyDescent="0.25">
      <c r="A51" s="4">
        <v>51</v>
      </c>
      <c r="B51" s="4" t="s">
        <v>59</v>
      </c>
      <c r="C51" s="4">
        <v>40</v>
      </c>
      <c r="D51" s="16" t="s">
        <v>42</v>
      </c>
      <c r="E51" s="6" t="s">
        <v>17</v>
      </c>
      <c r="F51" s="4">
        <v>11</v>
      </c>
      <c r="G51" s="4" t="s">
        <v>20</v>
      </c>
      <c r="H51" s="10">
        <v>39013</v>
      </c>
      <c r="I51" s="31">
        <v>35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f t="shared" si="2"/>
        <v>0</v>
      </c>
      <c r="P51" s="9">
        <f t="shared" si="3"/>
        <v>0</v>
      </c>
    </row>
    <row r="52" spans="1:16" x14ac:dyDescent="0.25">
      <c r="A52" s="4">
        <v>52</v>
      </c>
      <c r="B52" s="4" t="s">
        <v>61</v>
      </c>
      <c r="C52" s="4">
        <v>42</v>
      </c>
      <c r="D52" s="16" t="s">
        <v>42</v>
      </c>
      <c r="E52" s="6" t="s">
        <v>17</v>
      </c>
      <c r="F52" s="4">
        <v>11</v>
      </c>
      <c r="G52" s="4" t="s">
        <v>20</v>
      </c>
      <c r="H52" s="7">
        <v>39064</v>
      </c>
      <c r="I52" s="31">
        <v>32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f t="shared" si="2"/>
        <v>0</v>
      </c>
      <c r="P52" s="9">
        <f t="shared" si="3"/>
        <v>0</v>
      </c>
    </row>
    <row r="53" spans="1:16" x14ac:dyDescent="0.25">
      <c r="A53" s="4">
        <v>53</v>
      </c>
      <c r="B53" s="4" t="s">
        <v>62</v>
      </c>
      <c r="C53" s="4">
        <v>43</v>
      </c>
      <c r="D53" s="16" t="s">
        <v>42</v>
      </c>
      <c r="E53" s="6" t="s">
        <v>17</v>
      </c>
      <c r="F53" s="4">
        <v>11</v>
      </c>
      <c r="G53" s="4" t="s">
        <v>18</v>
      </c>
      <c r="H53" s="7">
        <v>39019</v>
      </c>
      <c r="I53" s="31">
        <v>47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f t="shared" si="2"/>
        <v>0</v>
      </c>
      <c r="P53" s="9">
        <f t="shared" si="3"/>
        <v>0</v>
      </c>
    </row>
    <row r="54" spans="1:16" x14ac:dyDescent="0.25">
      <c r="A54" s="4">
        <v>54</v>
      </c>
      <c r="B54" s="4" t="s">
        <v>64</v>
      </c>
      <c r="C54" s="4">
        <v>45</v>
      </c>
      <c r="D54" s="16" t="s">
        <v>42</v>
      </c>
      <c r="E54" s="6" t="s">
        <v>17</v>
      </c>
      <c r="F54" s="4">
        <v>11</v>
      </c>
      <c r="G54" s="4" t="s">
        <v>20</v>
      </c>
      <c r="H54" s="7">
        <v>38729</v>
      </c>
      <c r="I54" s="32">
        <v>32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f t="shared" si="2"/>
        <v>0</v>
      </c>
      <c r="P54" s="9">
        <f t="shared" si="3"/>
        <v>0</v>
      </c>
    </row>
    <row r="55" spans="1:16" x14ac:dyDescent="0.25">
      <c r="A55" s="4">
        <v>55</v>
      </c>
      <c r="B55" s="4" t="s">
        <v>66</v>
      </c>
      <c r="C55" s="4">
        <v>47</v>
      </c>
      <c r="D55" s="16" t="s">
        <v>42</v>
      </c>
      <c r="E55" s="6" t="s">
        <v>17</v>
      </c>
      <c r="F55" s="4">
        <v>11</v>
      </c>
      <c r="G55" s="4" t="s">
        <v>20</v>
      </c>
      <c r="H55" s="11">
        <v>38738</v>
      </c>
      <c r="I55" s="34">
        <v>94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f t="shared" si="2"/>
        <v>0</v>
      </c>
      <c r="P55" s="9">
        <f t="shared" si="3"/>
        <v>0</v>
      </c>
    </row>
    <row r="56" spans="1:16" x14ac:dyDescent="0.25">
      <c r="A56" s="4">
        <v>56</v>
      </c>
      <c r="B56" s="4" t="s">
        <v>67</v>
      </c>
      <c r="C56" s="4">
        <v>48</v>
      </c>
      <c r="D56" s="16" t="s">
        <v>42</v>
      </c>
      <c r="E56" s="6" t="s">
        <v>17</v>
      </c>
      <c r="F56" s="4">
        <v>11</v>
      </c>
      <c r="G56" s="4" t="s">
        <v>20</v>
      </c>
      <c r="H56" s="7">
        <v>38814</v>
      </c>
      <c r="I56" s="31">
        <v>41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f t="shared" si="2"/>
        <v>0</v>
      </c>
      <c r="P56" s="9">
        <f t="shared" si="3"/>
        <v>0</v>
      </c>
    </row>
    <row r="57" spans="1:16" x14ac:dyDescent="0.25">
      <c r="A57" s="4">
        <v>57</v>
      </c>
      <c r="B57" s="4" t="s">
        <v>69</v>
      </c>
      <c r="C57" s="4">
        <v>50</v>
      </c>
      <c r="D57" s="16" t="s">
        <v>42</v>
      </c>
      <c r="E57" s="6" t="s">
        <v>17</v>
      </c>
      <c r="F57" s="4">
        <v>11</v>
      </c>
      <c r="G57" s="4" t="s">
        <v>20</v>
      </c>
      <c r="H57" s="11">
        <v>38777</v>
      </c>
      <c r="I57" s="34">
        <v>94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f t="shared" si="2"/>
        <v>0</v>
      </c>
      <c r="P57" s="9">
        <f t="shared" si="3"/>
        <v>0</v>
      </c>
    </row>
    <row r="58" spans="1:16" x14ac:dyDescent="0.25">
      <c r="A58" s="4">
        <v>58</v>
      </c>
      <c r="B58" s="4" t="s">
        <v>70</v>
      </c>
      <c r="C58" s="4">
        <v>51</v>
      </c>
      <c r="D58" s="16" t="s">
        <v>42</v>
      </c>
      <c r="E58" s="6" t="s">
        <v>17</v>
      </c>
      <c r="F58" s="4">
        <v>11</v>
      </c>
      <c r="G58" s="4" t="s">
        <v>18</v>
      </c>
      <c r="H58" s="11">
        <v>39022</v>
      </c>
      <c r="I58" s="34">
        <v>94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f t="shared" si="2"/>
        <v>0</v>
      </c>
      <c r="P58" s="9">
        <f t="shared" si="3"/>
        <v>0</v>
      </c>
    </row>
    <row r="59" spans="1:16" x14ac:dyDescent="0.25">
      <c r="A59" s="4">
        <v>59</v>
      </c>
      <c r="B59" s="4" t="s">
        <v>73</v>
      </c>
      <c r="C59" s="4">
        <v>54</v>
      </c>
      <c r="D59" s="16" t="s">
        <v>42</v>
      </c>
      <c r="E59" s="6" t="s">
        <v>17</v>
      </c>
      <c r="F59" s="4">
        <v>11</v>
      </c>
      <c r="G59" s="4" t="s">
        <v>20</v>
      </c>
      <c r="H59" s="18">
        <v>38815</v>
      </c>
      <c r="I59" s="35" t="s">
        <v>74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f t="shared" si="2"/>
        <v>0</v>
      </c>
      <c r="P59" s="9">
        <f t="shared" si="3"/>
        <v>0</v>
      </c>
    </row>
    <row r="60" spans="1:16" x14ac:dyDescent="0.25">
      <c r="A60" s="4">
        <v>60</v>
      </c>
      <c r="B60" s="4" t="s">
        <v>77</v>
      </c>
      <c r="C60" s="4">
        <v>57</v>
      </c>
      <c r="D60" s="16" t="s">
        <v>42</v>
      </c>
      <c r="E60" s="6" t="s">
        <v>17</v>
      </c>
      <c r="F60" s="4">
        <v>11</v>
      </c>
      <c r="G60" s="4" t="s">
        <v>20</v>
      </c>
      <c r="H60" s="7">
        <v>38793</v>
      </c>
      <c r="I60" s="31">
        <v>72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f t="shared" si="2"/>
        <v>0</v>
      </c>
      <c r="P60" s="9">
        <f t="shared" si="3"/>
        <v>0</v>
      </c>
    </row>
    <row r="61" spans="1:16" x14ac:dyDescent="0.25">
      <c r="A61" s="4">
        <v>61</v>
      </c>
      <c r="B61" s="4" t="s">
        <v>78</v>
      </c>
      <c r="C61" s="4">
        <v>58</v>
      </c>
      <c r="D61" s="16" t="s">
        <v>42</v>
      </c>
      <c r="E61" s="6" t="s">
        <v>17</v>
      </c>
      <c r="F61" s="4">
        <v>11</v>
      </c>
      <c r="G61" s="4" t="s">
        <v>20</v>
      </c>
      <c r="H61" s="19">
        <v>38940</v>
      </c>
      <c r="I61" s="32">
        <v>90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f t="shared" si="2"/>
        <v>0</v>
      </c>
      <c r="P61" s="9">
        <f t="shared" si="3"/>
        <v>0</v>
      </c>
    </row>
    <row r="62" spans="1:16" x14ac:dyDescent="0.25">
      <c r="A62" s="4">
        <v>62</v>
      </c>
      <c r="B62" s="4" t="s">
        <v>79</v>
      </c>
      <c r="C62" s="4">
        <v>59</v>
      </c>
      <c r="D62" s="16" t="s">
        <v>42</v>
      </c>
      <c r="E62" s="6" t="s">
        <v>17</v>
      </c>
      <c r="F62" s="4">
        <v>11</v>
      </c>
      <c r="G62" s="4" t="s">
        <v>20</v>
      </c>
      <c r="H62" s="19">
        <v>38824</v>
      </c>
      <c r="I62" s="32">
        <v>90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f t="shared" si="2"/>
        <v>0</v>
      </c>
      <c r="P62" s="9">
        <f t="shared" si="3"/>
        <v>0</v>
      </c>
    </row>
    <row r="63" spans="1:16" x14ac:dyDescent="0.25">
      <c r="A63" s="4">
        <v>63</v>
      </c>
      <c r="B63" s="4" t="s">
        <v>80</v>
      </c>
      <c r="C63" s="4">
        <v>60</v>
      </c>
      <c r="D63" s="16" t="s">
        <v>42</v>
      </c>
      <c r="E63" s="6" t="s">
        <v>17</v>
      </c>
      <c r="F63" s="4">
        <v>11</v>
      </c>
      <c r="G63" s="4" t="s">
        <v>20</v>
      </c>
      <c r="H63" s="18">
        <v>38972</v>
      </c>
      <c r="I63" s="35" t="s">
        <v>74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f t="shared" si="2"/>
        <v>0</v>
      </c>
      <c r="P63" s="9">
        <f t="shared" si="3"/>
        <v>0</v>
      </c>
    </row>
    <row r="64" spans="1:16" x14ac:dyDescent="0.25">
      <c r="A64" s="4">
        <v>64</v>
      </c>
      <c r="B64" s="4" t="s">
        <v>81</v>
      </c>
      <c r="C64" s="4">
        <v>61</v>
      </c>
      <c r="D64" s="16" t="s">
        <v>42</v>
      </c>
      <c r="E64" s="6" t="s">
        <v>17</v>
      </c>
      <c r="F64" s="4">
        <v>11</v>
      </c>
      <c r="G64" s="4" t="s">
        <v>18</v>
      </c>
      <c r="H64" s="10">
        <v>38862</v>
      </c>
      <c r="I64" s="31">
        <v>67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f t="shared" si="2"/>
        <v>0</v>
      </c>
      <c r="P64" s="9">
        <f t="shared" si="3"/>
        <v>0</v>
      </c>
    </row>
    <row r="65" spans="1:16" x14ac:dyDescent="0.25">
      <c r="A65" s="4">
        <v>65</v>
      </c>
      <c r="B65" s="4" t="s">
        <v>84</v>
      </c>
      <c r="C65" s="4">
        <v>64</v>
      </c>
      <c r="D65" s="16" t="s">
        <v>42</v>
      </c>
      <c r="E65" s="6" t="s">
        <v>17</v>
      </c>
      <c r="F65" s="4">
        <v>11</v>
      </c>
      <c r="G65" s="4" t="s">
        <v>18</v>
      </c>
      <c r="H65" s="18">
        <v>38874</v>
      </c>
      <c r="I65" s="35" t="s">
        <v>74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f t="shared" si="2"/>
        <v>0</v>
      </c>
      <c r="P65" s="9">
        <f t="shared" si="3"/>
        <v>0</v>
      </c>
    </row>
    <row r="66" spans="1:16" x14ac:dyDescent="0.25">
      <c r="A66" s="4">
        <v>66</v>
      </c>
      <c r="B66" s="4" t="s">
        <v>85</v>
      </c>
      <c r="C66" s="4">
        <v>65</v>
      </c>
      <c r="D66" s="16" t="s">
        <v>42</v>
      </c>
      <c r="E66" s="6" t="s">
        <v>17</v>
      </c>
      <c r="F66" s="4">
        <v>11</v>
      </c>
      <c r="G66" s="4" t="s">
        <v>20</v>
      </c>
      <c r="H66" s="10">
        <v>38799</v>
      </c>
      <c r="I66" s="32">
        <v>58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f t="shared" si="2"/>
        <v>0</v>
      </c>
      <c r="P66" s="9">
        <f t="shared" si="3"/>
        <v>0</v>
      </c>
    </row>
    <row r="67" spans="1:16" x14ac:dyDescent="0.25">
      <c r="A67" s="4">
        <v>67</v>
      </c>
      <c r="B67" s="4" t="s">
        <v>86</v>
      </c>
      <c r="C67" s="4">
        <v>66</v>
      </c>
      <c r="D67" s="16" t="s">
        <v>42</v>
      </c>
      <c r="E67" s="6" t="s">
        <v>17</v>
      </c>
      <c r="F67" s="4">
        <v>11</v>
      </c>
      <c r="G67" s="4" t="s">
        <v>18</v>
      </c>
      <c r="H67" s="18">
        <v>38933</v>
      </c>
      <c r="I67" s="35" t="s">
        <v>74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f t="shared" si="2"/>
        <v>0</v>
      </c>
      <c r="P67" s="9">
        <f t="shared" si="3"/>
        <v>0</v>
      </c>
    </row>
    <row r="68" spans="1:16" x14ac:dyDescent="0.25">
      <c r="A68" s="4">
        <v>68</v>
      </c>
      <c r="B68" s="4" t="s">
        <v>87</v>
      </c>
      <c r="C68" s="4">
        <v>67</v>
      </c>
      <c r="D68" s="16" t="s">
        <v>42</v>
      </c>
      <c r="E68" s="6" t="s">
        <v>17</v>
      </c>
      <c r="F68" s="4">
        <v>11</v>
      </c>
      <c r="G68" s="4" t="s">
        <v>18</v>
      </c>
      <c r="H68" s="18">
        <v>38800</v>
      </c>
      <c r="I68" s="31">
        <v>72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f t="shared" ref="O68:O80" si="4">SUM(J68:N68)</f>
        <v>0</v>
      </c>
      <c r="P68" s="9">
        <f t="shared" ref="P68:P80" si="5">O68/50</f>
        <v>0</v>
      </c>
    </row>
    <row r="69" spans="1:16" x14ac:dyDescent="0.25">
      <c r="A69" s="4">
        <v>69</v>
      </c>
      <c r="B69" s="4" t="s">
        <v>88</v>
      </c>
      <c r="C69" s="4">
        <v>68</v>
      </c>
      <c r="D69" s="16" t="s">
        <v>42</v>
      </c>
      <c r="E69" s="6" t="s">
        <v>17</v>
      </c>
      <c r="F69" s="4">
        <v>11</v>
      </c>
      <c r="G69" s="4" t="s">
        <v>20</v>
      </c>
      <c r="H69" s="18">
        <v>38808</v>
      </c>
      <c r="I69" s="35" t="s">
        <v>74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f t="shared" si="4"/>
        <v>0</v>
      </c>
      <c r="P69" s="9">
        <f t="shared" si="5"/>
        <v>0</v>
      </c>
    </row>
    <row r="70" spans="1:16" x14ac:dyDescent="0.25">
      <c r="A70" s="4">
        <v>70</v>
      </c>
      <c r="B70" s="4" t="s">
        <v>89</v>
      </c>
      <c r="C70" s="4">
        <v>69</v>
      </c>
      <c r="D70" s="16" t="s">
        <v>42</v>
      </c>
      <c r="E70" s="6" t="s">
        <v>17</v>
      </c>
      <c r="F70" s="4">
        <v>11</v>
      </c>
      <c r="G70" s="4" t="s">
        <v>20</v>
      </c>
      <c r="H70" s="10">
        <v>38875</v>
      </c>
      <c r="I70" s="31">
        <v>67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f t="shared" si="4"/>
        <v>0</v>
      </c>
      <c r="P70" s="9">
        <f t="shared" si="5"/>
        <v>0</v>
      </c>
    </row>
    <row r="71" spans="1:16" x14ac:dyDescent="0.25">
      <c r="A71" s="4">
        <v>71</v>
      </c>
      <c r="B71" s="4" t="s">
        <v>90</v>
      </c>
      <c r="C71" s="4">
        <v>70</v>
      </c>
      <c r="D71" s="16" t="s">
        <v>42</v>
      </c>
      <c r="E71" s="6" t="s">
        <v>17</v>
      </c>
      <c r="F71" s="4">
        <v>11</v>
      </c>
      <c r="G71" s="4" t="s">
        <v>18</v>
      </c>
      <c r="H71" s="7">
        <v>38737</v>
      </c>
      <c r="I71" s="31">
        <v>72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f t="shared" si="4"/>
        <v>0</v>
      </c>
      <c r="P71" s="9">
        <f t="shared" si="5"/>
        <v>0</v>
      </c>
    </row>
    <row r="72" spans="1:16" x14ac:dyDescent="0.25">
      <c r="A72" s="4">
        <v>72</v>
      </c>
      <c r="B72" s="4" t="s">
        <v>91</v>
      </c>
      <c r="C72" s="4">
        <v>71</v>
      </c>
      <c r="D72" s="16" t="s">
        <v>42</v>
      </c>
      <c r="E72" s="6" t="s">
        <v>17</v>
      </c>
      <c r="F72" s="4">
        <v>11</v>
      </c>
      <c r="G72" s="4" t="s">
        <v>20</v>
      </c>
      <c r="H72" s="18">
        <v>38763</v>
      </c>
      <c r="I72" s="31">
        <v>72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f t="shared" si="4"/>
        <v>0</v>
      </c>
      <c r="P72" s="9">
        <f t="shared" si="5"/>
        <v>0</v>
      </c>
    </row>
    <row r="73" spans="1:16" x14ac:dyDescent="0.25">
      <c r="A73" s="4">
        <v>73</v>
      </c>
      <c r="B73" s="4" t="s">
        <v>92</v>
      </c>
      <c r="C73" s="4">
        <v>72</v>
      </c>
      <c r="D73" s="16" t="s">
        <v>42</v>
      </c>
      <c r="E73" s="6" t="s">
        <v>17</v>
      </c>
      <c r="F73" s="4">
        <v>11</v>
      </c>
      <c r="G73" s="4" t="s">
        <v>20</v>
      </c>
      <c r="H73" s="18">
        <v>38888</v>
      </c>
      <c r="I73" s="35" t="s">
        <v>74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f t="shared" si="4"/>
        <v>0</v>
      </c>
      <c r="P73" s="9">
        <f t="shared" si="5"/>
        <v>0</v>
      </c>
    </row>
    <row r="74" spans="1:16" x14ac:dyDescent="0.25">
      <c r="A74" s="4">
        <v>74</v>
      </c>
      <c r="B74" s="4" t="s">
        <v>93</v>
      </c>
      <c r="C74" s="4">
        <v>73</v>
      </c>
      <c r="D74" s="16" t="s">
        <v>42</v>
      </c>
      <c r="E74" s="6" t="s">
        <v>17</v>
      </c>
      <c r="F74" s="4">
        <v>11</v>
      </c>
      <c r="G74" s="4" t="s">
        <v>20</v>
      </c>
      <c r="H74" s="11">
        <v>38854</v>
      </c>
      <c r="I74" s="31">
        <v>72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f t="shared" si="4"/>
        <v>0</v>
      </c>
      <c r="P74" s="9">
        <f t="shared" si="5"/>
        <v>0</v>
      </c>
    </row>
    <row r="75" spans="1:16" x14ac:dyDescent="0.25">
      <c r="A75" s="4">
        <v>75</v>
      </c>
      <c r="B75" s="4" t="s">
        <v>94</v>
      </c>
      <c r="C75" s="4">
        <v>74</v>
      </c>
      <c r="D75" s="16" t="s">
        <v>42</v>
      </c>
      <c r="E75" s="6" t="s">
        <v>17</v>
      </c>
      <c r="F75" s="4">
        <v>11</v>
      </c>
      <c r="G75" s="4" t="s">
        <v>20</v>
      </c>
      <c r="H75" s="20">
        <v>38751</v>
      </c>
      <c r="I75" s="32">
        <v>84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f t="shared" si="4"/>
        <v>0</v>
      </c>
      <c r="P75" s="9">
        <f t="shared" si="5"/>
        <v>0</v>
      </c>
    </row>
    <row r="76" spans="1:16" x14ac:dyDescent="0.25">
      <c r="A76" s="4">
        <v>76</v>
      </c>
      <c r="B76" s="4" t="s">
        <v>96</v>
      </c>
      <c r="C76" s="4">
        <v>76</v>
      </c>
      <c r="D76" s="16" t="s">
        <v>42</v>
      </c>
      <c r="E76" s="6" t="s">
        <v>17</v>
      </c>
      <c r="F76" s="4">
        <v>11</v>
      </c>
      <c r="G76" s="4" t="s">
        <v>20</v>
      </c>
      <c r="H76" s="10">
        <v>38619</v>
      </c>
      <c r="I76" s="31">
        <v>67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f t="shared" si="4"/>
        <v>0</v>
      </c>
      <c r="P76" s="9">
        <f t="shared" si="5"/>
        <v>0</v>
      </c>
    </row>
    <row r="77" spans="1:16" x14ac:dyDescent="0.25">
      <c r="A77" s="4">
        <v>78</v>
      </c>
      <c r="B77" s="4" t="s">
        <v>99</v>
      </c>
      <c r="C77" s="4">
        <v>79</v>
      </c>
      <c r="D77" s="16" t="s">
        <v>42</v>
      </c>
      <c r="E77" s="6" t="s">
        <v>17</v>
      </c>
      <c r="F77" s="4">
        <v>11</v>
      </c>
      <c r="G77" s="4" t="s">
        <v>20</v>
      </c>
      <c r="H77" s="7">
        <v>38841</v>
      </c>
      <c r="I77" s="31">
        <v>82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f t="shared" si="4"/>
        <v>0</v>
      </c>
      <c r="P77" s="9">
        <f t="shared" si="5"/>
        <v>0</v>
      </c>
    </row>
    <row r="78" spans="1:16" x14ac:dyDescent="0.25">
      <c r="A78" s="4">
        <v>79</v>
      </c>
      <c r="B78" s="4" t="s">
        <v>100</v>
      </c>
      <c r="C78" s="4">
        <v>22</v>
      </c>
      <c r="D78" s="16" t="s">
        <v>42</v>
      </c>
      <c r="E78" s="6" t="s">
        <v>17</v>
      </c>
      <c r="F78" s="4">
        <v>11</v>
      </c>
      <c r="G78" s="4" t="s">
        <v>20</v>
      </c>
      <c r="H78" s="17">
        <v>38718</v>
      </c>
      <c r="I78" s="31">
        <v>70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8">
        <f t="shared" si="4"/>
        <v>0</v>
      </c>
      <c r="P78" s="9">
        <f t="shared" si="5"/>
        <v>0</v>
      </c>
    </row>
    <row r="79" spans="1:16" x14ac:dyDescent="0.25">
      <c r="A79" s="4">
        <v>80</v>
      </c>
      <c r="B79" s="4" t="s">
        <v>101</v>
      </c>
      <c r="C79" s="4">
        <v>23</v>
      </c>
      <c r="D79" s="16" t="s">
        <v>42</v>
      </c>
      <c r="E79" s="6" t="s">
        <v>17</v>
      </c>
      <c r="F79" s="4">
        <v>11</v>
      </c>
      <c r="G79" s="4" t="s">
        <v>18</v>
      </c>
      <c r="H79" s="17">
        <v>38807</v>
      </c>
      <c r="I79" s="31">
        <v>70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f t="shared" si="4"/>
        <v>0</v>
      </c>
      <c r="P79" s="9">
        <f t="shared" si="5"/>
        <v>0</v>
      </c>
    </row>
    <row r="80" spans="1:16" x14ac:dyDescent="0.25">
      <c r="A80" s="4">
        <v>81</v>
      </c>
      <c r="B80" s="4" t="s">
        <v>102</v>
      </c>
      <c r="C80" s="4">
        <v>24</v>
      </c>
      <c r="D80" s="16" t="s">
        <v>42</v>
      </c>
      <c r="E80" s="6" t="s">
        <v>17</v>
      </c>
      <c r="F80" s="4">
        <v>11</v>
      </c>
      <c r="G80" s="4" t="s">
        <v>20</v>
      </c>
      <c r="H80" s="21">
        <v>39131</v>
      </c>
      <c r="I80" s="36">
        <v>93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f t="shared" si="4"/>
        <v>0</v>
      </c>
      <c r="P80" s="9">
        <f t="shared" si="5"/>
        <v>0</v>
      </c>
    </row>
    <row r="81" spans="1:16" x14ac:dyDescent="0.25">
      <c r="A81" s="4">
        <v>33</v>
      </c>
      <c r="B81" s="4" t="s">
        <v>22</v>
      </c>
      <c r="C81" s="4">
        <v>4</v>
      </c>
      <c r="D81" s="5" t="s">
        <v>16</v>
      </c>
      <c r="E81" s="6" t="s">
        <v>17</v>
      </c>
      <c r="F81" s="4">
        <v>11</v>
      </c>
      <c r="G81" s="4" t="s">
        <v>18</v>
      </c>
      <c r="H81" s="12">
        <v>38986</v>
      </c>
      <c r="I81" s="33">
        <v>19</v>
      </c>
      <c r="J81" s="8"/>
      <c r="K81" s="8"/>
      <c r="L81" s="8"/>
      <c r="M81" s="8"/>
      <c r="N81" s="8"/>
      <c r="O81" s="8" t="s">
        <v>117</v>
      </c>
      <c r="P81" s="9"/>
    </row>
    <row r="82" spans="1:16" x14ac:dyDescent="0.25">
      <c r="A82" s="4">
        <v>34</v>
      </c>
      <c r="B82" s="4" t="s">
        <v>23</v>
      </c>
      <c r="C82" s="4">
        <v>5</v>
      </c>
      <c r="D82" s="5" t="s">
        <v>16</v>
      </c>
      <c r="E82" s="6" t="s">
        <v>17</v>
      </c>
      <c r="F82" s="4">
        <v>11</v>
      </c>
      <c r="G82" s="4" t="s">
        <v>20</v>
      </c>
      <c r="H82" s="12">
        <v>38882</v>
      </c>
      <c r="I82" s="33">
        <v>19</v>
      </c>
      <c r="J82" s="8"/>
      <c r="K82" s="8"/>
      <c r="L82" s="8"/>
      <c r="M82" s="8"/>
      <c r="N82" s="8"/>
      <c r="O82" s="8" t="s">
        <v>117</v>
      </c>
      <c r="P82" s="9"/>
    </row>
    <row r="83" spans="1:16" x14ac:dyDescent="0.25">
      <c r="A83" s="4">
        <v>38</v>
      </c>
      <c r="B83" s="4" t="s">
        <v>33</v>
      </c>
      <c r="C83" s="4">
        <v>14</v>
      </c>
      <c r="D83" s="5" t="s">
        <v>16</v>
      </c>
      <c r="E83" s="6" t="s">
        <v>17</v>
      </c>
      <c r="F83" s="4">
        <v>11</v>
      </c>
      <c r="G83" s="4" t="s">
        <v>20</v>
      </c>
      <c r="H83" s="11">
        <v>38774</v>
      </c>
      <c r="I83" s="34">
        <v>9</v>
      </c>
      <c r="J83" s="8"/>
      <c r="K83" s="8"/>
      <c r="L83" s="8"/>
      <c r="M83" s="8"/>
      <c r="N83" s="8"/>
      <c r="O83" s="8" t="s">
        <v>117</v>
      </c>
      <c r="P83" s="9"/>
    </row>
    <row r="84" spans="1:16" x14ac:dyDescent="0.25">
      <c r="A84" s="4">
        <v>77</v>
      </c>
      <c r="B84" s="4" t="s">
        <v>98</v>
      </c>
      <c r="C84" s="4">
        <v>78</v>
      </c>
      <c r="D84" s="16" t="s">
        <v>42</v>
      </c>
      <c r="E84" s="6" t="s">
        <v>17</v>
      </c>
      <c r="F84" s="4">
        <v>11</v>
      </c>
      <c r="G84" s="4" t="s">
        <v>20</v>
      </c>
      <c r="H84" s="10">
        <v>38899</v>
      </c>
      <c r="I84" s="32">
        <v>58</v>
      </c>
      <c r="J84" s="8"/>
      <c r="K84" s="8"/>
      <c r="L84" s="8"/>
      <c r="M84" s="8"/>
      <c r="N84" s="8"/>
      <c r="O84" s="8" t="s">
        <v>117</v>
      </c>
      <c r="P84" s="9"/>
    </row>
    <row r="85" spans="1:16" ht="4.5" customHeight="1" x14ac:dyDescent="0.25"/>
    <row r="86" spans="1:16" s="2" customFormat="1" x14ac:dyDescent="0.25">
      <c r="A86" s="2" t="s">
        <v>105</v>
      </c>
      <c r="C86" s="2" t="s">
        <v>108</v>
      </c>
      <c r="I86" s="37"/>
      <c r="J86" s="2" t="s">
        <v>106</v>
      </c>
      <c r="K86" s="2" t="s">
        <v>110</v>
      </c>
      <c r="M86" s="22"/>
      <c r="N86" s="24" t="s">
        <v>114</v>
      </c>
    </row>
    <row r="87" spans="1:16" s="2" customFormat="1" x14ac:dyDescent="0.25">
      <c r="I87" s="37"/>
      <c r="K87" s="2" t="s">
        <v>111</v>
      </c>
      <c r="M87" s="22"/>
      <c r="N87" s="24" t="s">
        <v>115</v>
      </c>
    </row>
    <row r="88" spans="1:16" s="2" customFormat="1" x14ac:dyDescent="0.25">
      <c r="A88" s="2" t="s">
        <v>107</v>
      </c>
      <c r="C88" s="23"/>
      <c r="D88" s="23"/>
      <c r="I88" s="37"/>
      <c r="K88" s="2" t="s">
        <v>112</v>
      </c>
      <c r="M88" s="22"/>
      <c r="N88" s="24" t="s">
        <v>116</v>
      </c>
    </row>
    <row r="89" spans="1:16" x14ac:dyDescent="0.25">
      <c r="C89" t="s">
        <v>109</v>
      </c>
      <c r="K89" s="24" t="s">
        <v>113</v>
      </c>
    </row>
  </sheetData>
  <mergeCells count="1">
    <mergeCell ref="A1:P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коды_11 (жюри)</vt:lpstr>
      <vt:lpstr>'коды_11 (жюри)'!Заголовки_для_печати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cp:lastPrinted>2023-12-04T05:12:13Z</cp:lastPrinted>
  <dcterms:created xsi:type="dcterms:W3CDTF">2023-12-01T09:19:05Z</dcterms:created>
  <dcterms:modified xsi:type="dcterms:W3CDTF">2023-12-04T06:50:40Z</dcterms:modified>
</cp:coreProperties>
</file>