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кусство\3  протоколы на сайт\Предварительный рейтинг\"/>
    </mc:Choice>
  </mc:AlternateContent>
  <bookViews>
    <workbookView xWindow="0" yWindow="0" windowWidth="28800" windowHeight="12030"/>
  </bookViews>
  <sheets>
    <sheet name="протокол _9 на сайт" sheetId="1" r:id="rId1"/>
  </sheets>
  <definedNames>
    <definedName name="_xlnm._FilterDatabase" localSheetId="0" hidden="1">'протокол _9 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O24" i="1" s="1"/>
  <c r="P24" i="1" s="1"/>
  <c r="N23" i="1"/>
  <c r="O23" i="1" s="1"/>
  <c r="P23" i="1" s="1"/>
  <c r="O22" i="1"/>
  <c r="P22" i="1" s="1"/>
  <c r="N22" i="1"/>
  <c r="N21" i="1"/>
  <c r="O21" i="1" s="1"/>
  <c r="P21" i="1" s="1"/>
  <c r="N20" i="1"/>
  <c r="O20" i="1" s="1"/>
  <c r="P20" i="1" s="1"/>
  <c r="N19" i="1"/>
  <c r="O19" i="1" s="1"/>
  <c r="P19" i="1" s="1"/>
  <c r="O18" i="1"/>
  <c r="P18" i="1" s="1"/>
  <c r="N18" i="1"/>
  <c r="N17" i="1"/>
  <c r="O17" i="1" s="1"/>
  <c r="P17" i="1" s="1"/>
  <c r="N16" i="1"/>
  <c r="O16" i="1" s="1"/>
  <c r="P16" i="1" s="1"/>
  <c r="N15" i="1"/>
  <c r="O15" i="1" s="1"/>
  <c r="P15" i="1" s="1"/>
  <c r="O14" i="1"/>
  <c r="P14" i="1" s="1"/>
  <c r="N14" i="1"/>
  <c r="N13" i="1"/>
  <c r="O13" i="1" s="1"/>
  <c r="P13" i="1" s="1"/>
  <c r="N12" i="1"/>
  <c r="O12" i="1" s="1"/>
  <c r="P12" i="1" s="1"/>
  <c r="N11" i="1"/>
  <c r="O11" i="1" s="1"/>
  <c r="P11" i="1" s="1"/>
  <c r="O10" i="1"/>
  <c r="P10" i="1" s="1"/>
  <c r="N10" i="1"/>
  <c r="N9" i="1"/>
  <c r="O9" i="1" s="1"/>
  <c r="P9" i="1" s="1"/>
  <c r="N8" i="1"/>
  <c r="O8" i="1" s="1"/>
  <c r="P8" i="1" s="1"/>
  <c r="N7" i="1"/>
  <c r="O7" i="1" s="1"/>
  <c r="P7" i="1" s="1"/>
  <c r="O6" i="1"/>
  <c r="P6" i="1" s="1"/>
  <c r="N6" i="1"/>
  <c r="N5" i="1"/>
  <c r="O5" i="1" s="1"/>
  <c r="P5" i="1" s="1"/>
  <c r="N4" i="1"/>
  <c r="O4" i="1" s="1"/>
  <c r="P4" i="1" s="1"/>
</calcChain>
</file>

<file path=xl/sharedStrings.xml><?xml version="1.0" encoding="utf-8"?>
<sst xmlns="http://schemas.openxmlformats.org/spreadsheetml/2006/main" count="127" uniqueCount="59">
  <si>
    <t>Протокол окружного этапа всероссийской олимпиады школьников в 2023-2024 уч.году
Искусство. 9 класс</t>
  </si>
  <si>
    <t>Дата размещения на сайте:  13.11.2023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</si>
  <si>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</si>
  <si>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</si>
  <si>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</si>
  <si>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</si>
  <si>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</si>
  <si>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</si>
  <si>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</si>
  <si>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</si>
  <si>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</si>
  <si>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(32 б)</t>
  </si>
  <si>
    <t>Задание №2
(62 б)</t>
  </si>
  <si>
    <t>Задание №3
(48 б)</t>
  </si>
  <si>
    <t>Задание №4
(54 б)</t>
  </si>
  <si>
    <t>Итоговый балл 
(100б)</t>
  </si>
  <si>
    <t>% выполнения</t>
  </si>
  <si>
    <t>МХК9-13</t>
  </si>
  <si>
    <t>а</t>
  </si>
  <si>
    <t>искусство (МХК)</t>
  </si>
  <si>
    <t>ж</t>
  </si>
  <si>
    <t>МХК9-18</t>
  </si>
  <si>
    <t>МХК9-17</t>
  </si>
  <si>
    <t>МХК9-04</t>
  </si>
  <si>
    <t>ц</t>
  </si>
  <si>
    <t>МХК9-21</t>
  </si>
  <si>
    <t>МХК9-07</t>
  </si>
  <si>
    <t>МХК9-03</t>
  </si>
  <si>
    <t>МХК9-12</t>
  </si>
  <si>
    <t>МХК9-24</t>
  </si>
  <si>
    <t>МХК9-05</t>
  </si>
  <si>
    <t>МХК9-15</t>
  </si>
  <si>
    <t>к</t>
  </si>
  <si>
    <t>39</t>
  </si>
  <si>
    <t>МХК9-09</t>
  </si>
  <si>
    <t>МХК9-11</t>
  </si>
  <si>
    <t>МХК9-16</t>
  </si>
  <si>
    <t>МХК9-20</t>
  </si>
  <si>
    <t>МХК9-19</t>
  </si>
  <si>
    <t>МХК9-08</t>
  </si>
  <si>
    <t>МХК9-23</t>
  </si>
  <si>
    <t>МХК9-06</t>
  </si>
  <si>
    <t>МХК9-02</t>
  </si>
  <si>
    <t>МХК9-22</t>
  </si>
  <si>
    <t>МХК9-01</t>
  </si>
  <si>
    <t>неявка</t>
  </si>
  <si>
    <t>МХК9-10</t>
  </si>
  <si>
    <t>МХК9-14</t>
  </si>
  <si>
    <t>м</t>
  </si>
  <si>
    <t>Председатель:</t>
  </si>
  <si>
    <t>Струкова Ж.Т.</t>
  </si>
  <si>
    <t>Члены жюри:</t>
  </si>
  <si>
    <t>Тексина Н.В.</t>
  </si>
  <si>
    <t>Мещеряк О.В.</t>
  </si>
  <si>
    <t xml:space="preserve">Искендерова А. Г. </t>
  </si>
  <si>
    <t>Сопредседатель:</t>
  </si>
  <si>
    <t>Болдырева Л.Э.</t>
  </si>
  <si>
    <t>Челнокова И.М.</t>
  </si>
  <si>
    <t>Первичный балл
 (196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</si>
</sst>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3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 wrapText="1"/>
    </xf>
    <xf numFmtId="49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0" xfId="2" applyNumberFormat="1" applyFont="1" applyFill="1" applyBorder="1" applyAlignment="1">
      <alignment horizontal="left" vertical="top"/>
    </xf>
    <xf numFmtId="0" fontId="8" fillId="2" borderId="0" xfId="0" applyFont="1" applyFill="1"/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E8" sqref="E8"/>
    </sheetView>
  </sheetViews>
  <sheetFormatPr defaultColWidth="8.85546875" defaultRowHeight="15" x14ac:dyDescent="0.25"/>
  <cols>
    <col min="1" max="1" width="6.28515625" style="5" bestFit="1" customWidth="1"/>
    <col min="2" max="2" width="9.28515625" style="5" bestFit="1" customWidth="1"/>
    <col min="3" max="3" width="8.7109375" style="5" bestFit="1" customWidth="1"/>
    <col min="4" max="4" width="8.7109375" style="5" customWidth="1"/>
    <col min="5" max="5" width="16.28515625" style="5" bestFit="1" customWidth="1"/>
    <col min="6" max="7" width="8.140625" style="5" customWidth="1"/>
    <col min="8" max="8" width="12.5703125" style="5" bestFit="1" customWidth="1"/>
    <col min="9" max="9" width="8.140625" style="5" customWidth="1"/>
    <col min="10" max="10" width="8.85546875" style="5" customWidth="1"/>
    <col min="11" max="11" width="9.28515625" style="5" customWidth="1"/>
    <col min="12" max="12" width="10.28515625" style="5" customWidth="1"/>
    <col min="13" max="13" width="8.85546875" style="5"/>
    <col min="14" max="14" width="13.28515625" style="5" customWidth="1"/>
    <col min="15" max="15" width="13" style="5" customWidth="1"/>
    <col min="16" max="16" width="13.7109375" style="5" customWidth="1"/>
    <col min="17" max="16384" width="8.85546875" style="5"/>
  </cols>
  <sheetData>
    <row r="1" spans="1:16" s="1" customFormat="1" ht="34.1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s="1" customFormat="1" ht="15.75" x14ac:dyDescent="0.25">
      <c r="A2" s="2" t="s">
        <v>1</v>
      </c>
      <c r="B2" s="3"/>
      <c r="C2" s="4"/>
      <c r="D2" s="4"/>
      <c r="F2" s="3"/>
      <c r="G2" s="3"/>
      <c r="H2" s="3"/>
      <c r="I2" s="3"/>
      <c r="J2" s="5"/>
      <c r="K2" s="5"/>
      <c r="L2" s="5"/>
      <c r="M2" s="5"/>
      <c r="N2" s="5"/>
    </row>
    <row r="3" spans="1:16" s="9" customFormat="1" ht="42.75" x14ac:dyDescent="0.2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58</v>
      </c>
      <c r="O3" s="8" t="s">
        <v>15</v>
      </c>
      <c r="P3" s="8" t="s">
        <v>16</v>
      </c>
    </row>
    <row r="4" spans="1:16" x14ac:dyDescent="0.25">
      <c r="A4" s="10">
        <v>1</v>
      </c>
      <c r="B4" s="10" t="s">
        <v>17</v>
      </c>
      <c r="C4" s="10">
        <v>13</v>
      </c>
      <c r="D4" s="11" t="s">
        <v>18</v>
      </c>
      <c r="E4" s="12" t="s">
        <v>19</v>
      </c>
      <c r="F4" s="10">
        <v>9</v>
      </c>
      <c r="G4" s="10" t="s">
        <v>20</v>
      </c>
      <c r="H4" s="13">
        <v>39722</v>
      </c>
      <c r="I4" s="10">
        <v>57</v>
      </c>
      <c r="J4" s="14">
        <v>28</v>
      </c>
      <c r="K4" s="14">
        <v>25</v>
      </c>
      <c r="L4" s="14">
        <v>5</v>
      </c>
      <c r="M4" s="14">
        <v>34</v>
      </c>
      <c r="N4" s="14">
        <f t="shared" ref="N4:N24" si="0">SUM(J4:M4)</f>
        <v>92</v>
      </c>
      <c r="O4" s="15">
        <f t="shared" ref="O4:O24" si="1">100/196*N4</f>
        <v>46.938775510204081</v>
      </c>
      <c r="P4" s="16">
        <f t="shared" ref="P4:P24" si="2">O4/100</f>
        <v>0.46938775510204084</v>
      </c>
    </row>
    <row r="5" spans="1:16" x14ac:dyDescent="0.25">
      <c r="A5" s="10">
        <v>2</v>
      </c>
      <c r="B5" s="10" t="s">
        <v>21</v>
      </c>
      <c r="C5" s="10">
        <v>18</v>
      </c>
      <c r="D5" s="11" t="s">
        <v>18</v>
      </c>
      <c r="E5" s="12" t="s">
        <v>19</v>
      </c>
      <c r="F5" s="10">
        <v>9</v>
      </c>
      <c r="G5" s="10" t="s">
        <v>20</v>
      </c>
      <c r="H5" s="13">
        <v>39575</v>
      </c>
      <c r="I5" s="10">
        <v>57</v>
      </c>
      <c r="J5" s="14">
        <v>8</v>
      </c>
      <c r="K5" s="14">
        <v>25</v>
      </c>
      <c r="L5" s="14">
        <v>29</v>
      </c>
      <c r="M5" s="14">
        <v>22</v>
      </c>
      <c r="N5" s="14">
        <f t="shared" si="0"/>
        <v>84</v>
      </c>
      <c r="O5" s="15">
        <f t="shared" si="1"/>
        <v>42.857142857142861</v>
      </c>
      <c r="P5" s="16">
        <f t="shared" si="2"/>
        <v>0.4285714285714286</v>
      </c>
    </row>
    <row r="6" spans="1:16" x14ac:dyDescent="0.25">
      <c r="A6" s="10">
        <v>3</v>
      </c>
      <c r="B6" s="10" t="s">
        <v>22</v>
      </c>
      <c r="C6" s="10">
        <v>17</v>
      </c>
      <c r="D6" s="11" t="s">
        <v>18</v>
      </c>
      <c r="E6" s="12" t="s">
        <v>19</v>
      </c>
      <c r="F6" s="10">
        <v>9</v>
      </c>
      <c r="G6" s="10" t="s">
        <v>20</v>
      </c>
      <c r="H6" s="17">
        <v>39645</v>
      </c>
      <c r="I6" s="10">
        <v>48</v>
      </c>
      <c r="J6" s="14">
        <v>10</v>
      </c>
      <c r="K6" s="14">
        <v>26</v>
      </c>
      <c r="L6" s="14">
        <v>15</v>
      </c>
      <c r="M6" s="14">
        <v>18</v>
      </c>
      <c r="N6" s="14">
        <f t="shared" si="0"/>
        <v>69</v>
      </c>
      <c r="O6" s="15">
        <f t="shared" si="1"/>
        <v>35.204081632653065</v>
      </c>
      <c r="P6" s="16">
        <f t="shared" si="2"/>
        <v>0.35204081632653067</v>
      </c>
    </row>
    <row r="7" spans="1:16" x14ac:dyDescent="0.25">
      <c r="A7" s="10">
        <v>4</v>
      </c>
      <c r="B7" s="10" t="s">
        <v>23</v>
      </c>
      <c r="C7" s="10">
        <v>4</v>
      </c>
      <c r="D7" s="18" t="s">
        <v>24</v>
      </c>
      <c r="E7" s="12" t="s">
        <v>19</v>
      </c>
      <c r="F7" s="10">
        <v>9</v>
      </c>
      <c r="G7" s="10" t="s">
        <v>20</v>
      </c>
      <c r="H7" s="19">
        <v>39675</v>
      </c>
      <c r="I7" s="20">
        <v>13</v>
      </c>
      <c r="J7" s="14">
        <v>14</v>
      </c>
      <c r="K7" s="14">
        <v>30</v>
      </c>
      <c r="L7" s="14">
        <v>5</v>
      </c>
      <c r="M7" s="14">
        <v>12</v>
      </c>
      <c r="N7" s="14">
        <f t="shared" si="0"/>
        <v>61</v>
      </c>
      <c r="O7" s="15">
        <f t="shared" si="1"/>
        <v>31.122448979591837</v>
      </c>
      <c r="P7" s="16">
        <f t="shared" si="2"/>
        <v>0.31122448979591838</v>
      </c>
    </row>
    <row r="8" spans="1:16" x14ac:dyDescent="0.25">
      <c r="A8" s="10">
        <v>5</v>
      </c>
      <c r="B8" s="10" t="s">
        <v>25</v>
      </c>
      <c r="C8" s="10">
        <v>21</v>
      </c>
      <c r="D8" s="11" t="s">
        <v>18</v>
      </c>
      <c r="E8" s="12" t="s">
        <v>19</v>
      </c>
      <c r="F8" s="10">
        <v>9</v>
      </c>
      <c r="G8" s="10" t="s">
        <v>20</v>
      </c>
      <c r="H8" s="21">
        <v>39583</v>
      </c>
      <c r="I8" s="22">
        <v>51</v>
      </c>
      <c r="J8" s="14">
        <v>11</v>
      </c>
      <c r="K8" s="14">
        <v>17</v>
      </c>
      <c r="L8" s="14">
        <v>19</v>
      </c>
      <c r="M8" s="14">
        <v>12</v>
      </c>
      <c r="N8" s="14">
        <f t="shared" si="0"/>
        <v>59</v>
      </c>
      <c r="O8" s="15">
        <f t="shared" si="1"/>
        <v>30.102040816326532</v>
      </c>
      <c r="P8" s="16">
        <f t="shared" si="2"/>
        <v>0.30102040816326531</v>
      </c>
    </row>
    <row r="9" spans="1:16" x14ac:dyDescent="0.25">
      <c r="A9" s="10">
        <v>6</v>
      </c>
      <c r="B9" s="10" t="s">
        <v>26</v>
      </c>
      <c r="C9" s="10">
        <v>7</v>
      </c>
      <c r="D9" s="18" t="s">
        <v>24</v>
      </c>
      <c r="E9" s="12" t="s">
        <v>19</v>
      </c>
      <c r="F9" s="10">
        <v>9</v>
      </c>
      <c r="G9" s="10" t="s">
        <v>20</v>
      </c>
      <c r="H9" s="19">
        <v>39499</v>
      </c>
      <c r="I9" s="20">
        <v>13</v>
      </c>
      <c r="J9" s="14">
        <v>8</v>
      </c>
      <c r="K9" s="14">
        <v>34</v>
      </c>
      <c r="L9" s="14">
        <v>6</v>
      </c>
      <c r="M9" s="14">
        <v>8</v>
      </c>
      <c r="N9" s="14">
        <f t="shared" si="0"/>
        <v>56</v>
      </c>
      <c r="O9" s="15">
        <f t="shared" si="1"/>
        <v>28.571428571428573</v>
      </c>
      <c r="P9" s="16">
        <f t="shared" si="2"/>
        <v>0.28571428571428575</v>
      </c>
    </row>
    <row r="10" spans="1:16" x14ac:dyDescent="0.25">
      <c r="A10" s="10">
        <v>7</v>
      </c>
      <c r="B10" s="10" t="s">
        <v>27</v>
      </c>
      <c r="C10" s="10">
        <v>3</v>
      </c>
      <c r="D10" s="11" t="s">
        <v>18</v>
      </c>
      <c r="E10" s="12" t="s">
        <v>19</v>
      </c>
      <c r="F10" s="10">
        <v>9</v>
      </c>
      <c r="G10" s="10" t="s">
        <v>20</v>
      </c>
      <c r="H10" s="21">
        <v>39597</v>
      </c>
      <c r="I10" s="20">
        <v>94</v>
      </c>
      <c r="J10" s="14">
        <v>21</v>
      </c>
      <c r="K10" s="14">
        <v>17</v>
      </c>
      <c r="L10" s="14">
        <v>6</v>
      </c>
      <c r="M10" s="14">
        <v>11</v>
      </c>
      <c r="N10" s="14">
        <f t="shared" si="0"/>
        <v>55</v>
      </c>
      <c r="O10" s="15">
        <f t="shared" si="1"/>
        <v>28.061224489795919</v>
      </c>
      <c r="P10" s="16">
        <f t="shared" si="2"/>
        <v>0.28061224489795916</v>
      </c>
    </row>
    <row r="11" spans="1:16" x14ac:dyDescent="0.25">
      <c r="A11" s="10">
        <v>8</v>
      </c>
      <c r="B11" s="10" t="s">
        <v>28</v>
      </c>
      <c r="C11" s="10">
        <v>12</v>
      </c>
      <c r="D11" s="11" t="s">
        <v>18</v>
      </c>
      <c r="E11" s="12" t="s">
        <v>19</v>
      </c>
      <c r="F11" s="10">
        <v>9</v>
      </c>
      <c r="G11" s="10" t="s">
        <v>20</v>
      </c>
      <c r="H11" s="23">
        <v>39650</v>
      </c>
      <c r="I11" s="24">
        <v>70</v>
      </c>
      <c r="J11" s="14">
        <v>9</v>
      </c>
      <c r="K11" s="14">
        <v>23</v>
      </c>
      <c r="L11" s="14">
        <v>7</v>
      </c>
      <c r="M11" s="14">
        <v>15</v>
      </c>
      <c r="N11" s="14">
        <f t="shared" si="0"/>
        <v>54</v>
      </c>
      <c r="O11" s="15">
        <f t="shared" si="1"/>
        <v>27.551020408163264</v>
      </c>
      <c r="P11" s="16">
        <f t="shared" si="2"/>
        <v>0.27551020408163263</v>
      </c>
    </row>
    <row r="12" spans="1:16" x14ac:dyDescent="0.25">
      <c r="A12" s="10">
        <v>9</v>
      </c>
      <c r="B12" s="10" t="s">
        <v>29</v>
      </c>
      <c r="C12" s="10">
        <v>24</v>
      </c>
      <c r="D12" s="11" t="s">
        <v>18</v>
      </c>
      <c r="E12" s="12" t="s">
        <v>19</v>
      </c>
      <c r="F12" s="10">
        <v>9</v>
      </c>
      <c r="G12" s="10" t="s">
        <v>20</v>
      </c>
      <c r="H12" s="25">
        <v>39693</v>
      </c>
      <c r="I12" s="10">
        <v>90</v>
      </c>
      <c r="J12" s="14">
        <v>10</v>
      </c>
      <c r="K12" s="14">
        <v>23</v>
      </c>
      <c r="L12" s="14">
        <v>4</v>
      </c>
      <c r="M12" s="14">
        <v>15</v>
      </c>
      <c r="N12" s="14">
        <f t="shared" si="0"/>
        <v>52</v>
      </c>
      <c r="O12" s="15">
        <f t="shared" si="1"/>
        <v>26.530612244897959</v>
      </c>
      <c r="P12" s="16">
        <f t="shared" si="2"/>
        <v>0.26530612244897961</v>
      </c>
    </row>
    <row r="13" spans="1:16" x14ac:dyDescent="0.25">
      <c r="A13" s="10">
        <v>10</v>
      </c>
      <c r="B13" s="10" t="s">
        <v>30</v>
      </c>
      <c r="C13" s="10">
        <v>5</v>
      </c>
      <c r="D13" s="11" t="s">
        <v>18</v>
      </c>
      <c r="E13" s="12" t="s">
        <v>19</v>
      </c>
      <c r="F13" s="10">
        <v>9</v>
      </c>
      <c r="G13" s="10" t="s">
        <v>20</v>
      </c>
      <c r="H13" s="25">
        <v>39598</v>
      </c>
      <c r="I13" s="10">
        <v>90</v>
      </c>
      <c r="J13" s="14">
        <v>6</v>
      </c>
      <c r="K13" s="14">
        <v>28</v>
      </c>
      <c r="L13" s="14">
        <v>13</v>
      </c>
      <c r="M13" s="14">
        <v>2</v>
      </c>
      <c r="N13" s="14">
        <f t="shared" si="0"/>
        <v>49</v>
      </c>
      <c r="O13" s="15">
        <f t="shared" si="1"/>
        <v>25</v>
      </c>
      <c r="P13" s="16">
        <f t="shared" si="2"/>
        <v>0.25</v>
      </c>
    </row>
    <row r="14" spans="1:16" x14ac:dyDescent="0.25">
      <c r="A14" s="10">
        <v>11</v>
      </c>
      <c r="B14" s="10" t="s">
        <v>31</v>
      </c>
      <c r="C14" s="10">
        <v>15</v>
      </c>
      <c r="D14" s="26" t="s">
        <v>32</v>
      </c>
      <c r="E14" s="12" t="s">
        <v>19</v>
      </c>
      <c r="F14" s="10">
        <v>9</v>
      </c>
      <c r="G14" s="10" t="s">
        <v>20</v>
      </c>
      <c r="H14" s="17">
        <v>39887</v>
      </c>
      <c r="I14" s="27" t="s">
        <v>33</v>
      </c>
      <c r="J14" s="14">
        <v>10</v>
      </c>
      <c r="K14" s="14">
        <v>14</v>
      </c>
      <c r="L14" s="14">
        <v>8</v>
      </c>
      <c r="M14" s="14">
        <v>14</v>
      </c>
      <c r="N14" s="14">
        <f t="shared" si="0"/>
        <v>46</v>
      </c>
      <c r="O14" s="15">
        <f t="shared" si="1"/>
        <v>23.469387755102041</v>
      </c>
      <c r="P14" s="16">
        <f t="shared" si="2"/>
        <v>0.23469387755102042</v>
      </c>
    </row>
    <row r="15" spans="1:16" x14ac:dyDescent="0.25">
      <c r="A15" s="10">
        <v>12</v>
      </c>
      <c r="B15" s="10" t="s">
        <v>34</v>
      </c>
      <c r="C15" s="10">
        <v>9</v>
      </c>
      <c r="D15" s="11" t="s">
        <v>18</v>
      </c>
      <c r="E15" s="12" t="s">
        <v>19</v>
      </c>
      <c r="F15" s="10">
        <v>9</v>
      </c>
      <c r="G15" s="10" t="s">
        <v>20</v>
      </c>
      <c r="H15" s="21">
        <v>39571</v>
      </c>
      <c r="I15" s="20">
        <v>94</v>
      </c>
      <c r="J15" s="14">
        <v>8</v>
      </c>
      <c r="K15" s="14">
        <v>17</v>
      </c>
      <c r="L15" s="14">
        <v>6</v>
      </c>
      <c r="M15" s="14">
        <v>14</v>
      </c>
      <c r="N15" s="14">
        <f t="shared" si="0"/>
        <v>45</v>
      </c>
      <c r="O15" s="15">
        <f t="shared" si="1"/>
        <v>22.95918367346939</v>
      </c>
      <c r="P15" s="16">
        <f t="shared" si="2"/>
        <v>0.22959183673469391</v>
      </c>
    </row>
    <row r="16" spans="1:16" x14ac:dyDescent="0.25">
      <c r="A16" s="10">
        <v>13</v>
      </c>
      <c r="B16" s="10" t="s">
        <v>35</v>
      </c>
      <c r="C16" s="10">
        <v>11</v>
      </c>
      <c r="D16" s="11" t="s">
        <v>18</v>
      </c>
      <c r="E16" s="12" t="s">
        <v>19</v>
      </c>
      <c r="F16" s="10">
        <v>9</v>
      </c>
      <c r="G16" s="10" t="s">
        <v>20</v>
      </c>
      <c r="H16" s="28">
        <v>39617</v>
      </c>
      <c r="I16" s="10">
        <v>35</v>
      </c>
      <c r="J16" s="14">
        <v>12</v>
      </c>
      <c r="K16" s="14">
        <v>22</v>
      </c>
      <c r="L16" s="14">
        <v>6</v>
      </c>
      <c r="M16" s="14">
        <v>4</v>
      </c>
      <c r="N16" s="14">
        <f t="shared" si="0"/>
        <v>44</v>
      </c>
      <c r="O16" s="15">
        <f t="shared" si="1"/>
        <v>22.448979591836736</v>
      </c>
      <c r="P16" s="16">
        <f t="shared" si="2"/>
        <v>0.22448979591836735</v>
      </c>
    </row>
    <row r="17" spans="1:16" x14ac:dyDescent="0.25">
      <c r="A17" s="10">
        <v>14</v>
      </c>
      <c r="B17" s="10" t="s">
        <v>36</v>
      </c>
      <c r="C17" s="10">
        <v>16</v>
      </c>
      <c r="D17" s="11" t="s">
        <v>18</v>
      </c>
      <c r="E17" s="12" t="s">
        <v>19</v>
      </c>
      <c r="F17" s="10">
        <v>9</v>
      </c>
      <c r="G17" s="10" t="s">
        <v>20</v>
      </c>
      <c r="H17" s="17">
        <v>39767</v>
      </c>
      <c r="I17" s="10">
        <v>90</v>
      </c>
      <c r="J17" s="14">
        <v>19</v>
      </c>
      <c r="K17" s="14">
        <v>21</v>
      </c>
      <c r="L17" s="14">
        <v>2</v>
      </c>
      <c r="M17" s="14">
        <v>1</v>
      </c>
      <c r="N17" s="14">
        <f t="shared" si="0"/>
        <v>43</v>
      </c>
      <c r="O17" s="15">
        <f t="shared" si="1"/>
        <v>21.938775510204081</v>
      </c>
      <c r="P17" s="16">
        <f t="shared" si="2"/>
        <v>0.21938775510204081</v>
      </c>
    </row>
    <row r="18" spans="1:16" x14ac:dyDescent="0.25">
      <c r="A18" s="10">
        <v>15</v>
      </c>
      <c r="B18" s="10" t="s">
        <v>37</v>
      </c>
      <c r="C18" s="10">
        <v>20</v>
      </c>
      <c r="D18" s="11" t="s">
        <v>18</v>
      </c>
      <c r="E18" s="12" t="s">
        <v>19</v>
      </c>
      <c r="F18" s="10">
        <v>9</v>
      </c>
      <c r="G18" s="10" t="s">
        <v>20</v>
      </c>
      <c r="H18" s="19">
        <v>39508</v>
      </c>
      <c r="I18" s="20">
        <v>62</v>
      </c>
      <c r="J18" s="14">
        <v>8</v>
      </c>
      <c r="K18" s="14">
        <v>18</v>
      </c>
      <c r="L18" s="14">
        <v>12</v>
      </c>
      <c r="M18" s="14">
        <v>5</v>
      </c>
      <c r="N18" s="14">
        <f t="shared" si="0"/>
        <v>43</v>
      </c>
      <c r="O18" s="15">
        <f t="shared" si="1"/>
        <v>21.938775510204081</v>
      </c>
      <c r="P18" s="16">
        <f t="shared" si="2"/>
        <v>0.21938775510204081</v>
      </c>
    </row>
    <row r="19" spans="1:16" x14ac:dyDescent="0.25">
      <c r="A19" s="10">
        <v>16</v>
      </c>
      <c r="B19" s="10" t="s">
        <v>38</v>
      </c>
      <c r="C19" s="10">
        <v>19</v>
      </c>
      <c r="D19" s="11" t="s">
        <v>18</v>
      </c>
      <c r="E19" s="12" t="s">
        <v>19</v>
      </c>
      <c r="F19" s="10">
        <v>9</v>
      </c>
      <c r="G19" s="10" t="s">
        <v>20</v>
      </c>
      <c r="H19" s="21">
        <v>39603</v>
      </c>
      <c r="I19" s="20">
        <v>94</v>
      </c>
      <c r="J19" s="14">
        <v>8</v>
      </c>
      <c r="K19" s="14">
        <v>24</v>
      </c>
      <c r="L19" s="14">
        <v>2</v>
      </c>
      <c r="M19" s="14">
        <v>5</v>
      </c>
      <c r="N19" s="14">
        <f t="shared" si="0"/>
        <v>39</v>
      </c>
      <c r="O19" s="15">
        <f t="shared" si="1"/>
        <v>19.897959183673471</v>
      </c>
      <c r="P19" s="16">
        <f t="shared" si="2"/>
        <v>0.19897959183673472</v>
      </c>
    </row>
    <row r="20" spans="1:16" x14ac:dyDescent="0.25">
      <c r="A20" s="10">
        <v>17</v>
      </c>
      <c r="B20" s="10" t="s">
        <v>39</v>
      </c>
      <c r="C20" s="10">
        <v>8</v>
      </c>
      <c r="D20" s="11" t="s">
        <v>18</v>
      </c>
      <c r="E20" s="12" t="s">
        <v>19</v>
      </c>
      <c r="F20" s="10">
        <v>9</v>
      </c>
      <c r="G20" s="10" t="s">
        <v>20</v>
      </c>
      <c r="H20" s="21">
        <v>39670</v>
      </c>
      <c r="I20" s="20">
        <v>94</v>
      </c>
      <c r="J20" s="14">
        <v>8</v>
      </c>
      <c r="K20" s="14">
        <v>10</v>
      </c>
      <c r="L20" s="14">
        <v>4</v>
      </c>
      <c r="M20" s="14">
        <v>4</v>
      </c>
      <c r="N20" s="14">
        <f t="shared" si="0"/>
        <v>26</v>
      </c>
      <c r="O20" s="15">
        <f t="shared" si="1"/>
        <v>13.26530612244898</v>
      </c>
      <c r="P20" s="16">
        <f t="shared" si="2"/>
        <v>0.1326530612244898</v>
      </c>
    </row>
    <row r="21" spans="1:16" x14ac:dyDescent="0.25">
      <c r="A21" s="10">
        <v>18</v>
      </c>
      <c r="B21" s="10" t="s">
        <v>40</v>
      </c>
      <c r="C21" s="10">
        <v>23</v>
      </c>
      <c r="D21" s="26" t="s">
        <v>32</v>
      </c>
      <c r="E21" s="12" t="s">
        <v>19</v>
      </c>
      <c r="F21" s="10">
        <v>9</v>
      </c>
      <c r="G21" s="10" t="s">
        <v>20</v>
      </c>
      <c r="H21" s="28">
        <v>39629</v>
      </c>
      <c r="I21" s="10">
        <v>15</v>
      </c>
      <c r="J21" s="14">
        <v>6</v>
      </c>
      <c r="K21" s="14">
        <v>10</v>
      </c>
      <c r="L21" s="14">
        <v>0</v>
      </c>
      <c r="M21" s="14">
        <v>4</v>
      </c>
      <c r="N21" s="14">
        <f t="shared" si="0"/>
        <v>20</v>
      </c>
      <c r="O21" s="15">
        <f t="shared" si="1"/>
        <v>10.204081632653061</v>
      </c>
      <c r="P21" s="16">
        <f t="shared" si="2"/>
        <v>0.10204081632653061</v>
      </c>
    </row>
    <row r="22" spans="1:16" x14ac:dyDescent="0.25">
      <c r="A22" s="10">
        <v>19</v>
      </c>
      <c r="B22" s="10" t="s">
        <v>41</v>
      </c>
      <c r="C22" s="10">
        <v>6</v>
      </c>
      <c r="D22" s="26" t="s">
        <v>32</v>
      </c>
      <c r="E22" s="12" t="s">
        <v>19</v>
      </c>
      <c r="F22" s="10">
        <v>9</v>
      </c>
      <c r="G22" s="10" t="s">
        <v>20</v>
      </c>
      <c r="H22" s="17">
        <v>39622</v>
      </c>
      <c r="I22" s="10">
        <v>14</v>
      </c>
      <c r="J22" s="14">
        <v>4</v>
      </c>
      <c r="K22" s="14">
        <v>10</v>
      </c>
      <c r="L22" s="14">
        <v>0</v>
      </c>
      <c r="M22" s="14">
        <v>3</v>
      </c>
      <c r="N22" s="14">
        <f t="shared" si="0"/>
        <v>17</v>
      </c>
      <c r="O22" s="15">
        <f t="shared" si="1"/>
        <v>8.6734693877551017</v>
      </c>
      <c r="P22" s="16">
        <f t="shared" si="2"/>
        <v>8.673469387755102E-2</v>
      </c>
    </row>
    <row r="23" spans="1:16" x14ac:dyDescent="0.25">
      <c r="A23" s="10">
        <v>20</v>
      </c>
      <c r="B23" s="10" t="s">
        <v>42</v>
      </c>
      <c r="C23" s="10">
        <v>2</v>
      </c>
      <c r="D23" s="26" t="s">
        <v>32</v>
      </c>
      <c r="E23" s="12" t="s">
        <v>19</v>
      </c>
      <c r="F23" s="10">
        <v>9</v>
      </c>
      <c r="G23" s="10" t="s">
        <v>20</v>
      </c>
      <c r="H23" s="17">
        <v>39531</v>
      </c>
      <c r="I23" s="10">
        <v>14</v>
      </c>
      <c r="J23" s="14">
        <v>0</v>
      </c>
      <c r="K23" s="14">
        <v>7</v>
      </c>
      <c r="L23" s="14">
        <v>4</v>
      </c>
      <c r="M23" s="14">
        <v>3</v>
      </c>
      <c r="N23" s="14">
        <f t="shared" si="0"/>
        <v>14</v>
      </c>
      <c r="O23" s="15">
        <f t="shared" si="1"/>
        <v>7.1428571428571432</v>
      </c>
      <c r="P23" s="16">
        <f t="shared" si="2"/>
        <v>7.1428571428571438E-2</v>
      </c>
    </row>
    <row r="24" spans="1:16" x14ac:dyDescent="0.25">
      <c r="A24" s="10">
        <v>21</v>
      </c>
      <c r="B24" s="10" t="s">
        <v>43</v>
      </c>
      <c r="C24" s="10">
        <v>22</v>
      </c>
      <c r="D24" s="11" t="s">
        <v>18</v>
      </c>
      <c r="E24" s="12" t="s">
        <v>19</v>
      </c>
      <c r="F24" s="10">
        <v>9</v>
      </c>
      <c r="G24" s="10" t="s">
        <v>20</v>
      </c>
      <c r="H24" s="21">
        <v>39549</v>
      </c>
      <c r="I24" s="20">
        <v>94</v>
      </c>
      <c r="J24" s="14">
        <v>5</v>
      </c>
      <c r="K24" s="14">
        <v>0</v>
      </c>
      <c r="L24" s="14">
        <v>2</v>
      </c>
      <c r="M24" s="14">
        <v>2</v>
      </c>
      <c r="N24" s="14">
        <f t="shared" si="0"/>
        <v>9</v>
      </c>
      <c r="O24" s="15">
        <f t="shared" si="1"/>
        <v>4.591836734693878</v>
      </c>
      <c r="P24" s="16">
        <f t="shared" si="2"/>
        <v>4.5918367346938778E-2</v>
      </c>
    </row>
    <row r="25" spans="1:16" x14ac:dyDescent="0.25">
      <c r="A25" s="10">
        <v>22</v>
      </c>
      <c r="B25" s="10" t="s">
        <v>44</v>
      </c>
      <c r="C25" s="10">
        <v>1</v>
      </c>
      <c r="D25" s="26" t="s">
        <v>32</v>
      </c>
      <c r="E25" s="12" t="s">
        <v>19</v>
      </c>
      <c r="F25" s="10">
        <v>9</v>
      </c>
      <c r="G25" s="10" t="s">
        <v>20</v>
      </c>
      <c r="H25" s="17">
        <v>39695</v>
      </c>
      <c r="I25" s="10">
        <v>60</v>
      </c>
      <c r="J25" s="14"/>
      <c r="K25" s="14"/>
      <c r="L25" s="14"/>
      <c r="M25" s="14"/>
      <c r="N25" s="14"/>
      <c r="O25" s="15"/>
      <c r="P25" s="16" t="s">
        <v>45</v>
      </c>
    </row>
    <row r="26" spans="1:16" x14ac:dyDescent="0.25">
      <c r="A26" s="10">
        <v>23</v>
      </c>
      <c r="B26" s="10" t="s">
        <v>46</v>
      </c>
      <c r="C26" s="10">
        <v>10</v>
      </c>
      <c r="D26" s="11" t="s">
        <v>18</v>
      </c>
      <c r="E26" s="12" t="s">
        <v>19</v>
      </c>
      <c r="F26" s="10">
        <v>9</v>
      </c>
      <c r="G26" s="10" t="s">
        <v>20</v>
      </c>
      <c r="H26" s="25">
        <v>39455</v>
      </c>
      <c r="I26" s="10">
        <v>90</v>
      </c>
      <c r="J26" s="14"/>
      <c r="K26" s="14"/>
      <c r="L26" s="14"/>
      <c r="M26" s="14"/>
      <c r="N26" s="14"/>
      <c r="O26" s="15"/>
      <c r="P26" s="16" t="s">
        <v>45</v>
      </c>
    </row>
    <row r="27" spans="1:16" x14ac:dyDescent="0.25">
      <c r="A27" s="10">
        <v>24</v>
      </c>
      <c r="B27" s="10" t="s">
        <v>47</v>
      </c>
      <c r="C27" s="10">
        <v>14</v>
      </c>
      <c r="D27" s="11" t="s">
        <v>18</v>
      </c>
      <c r="E27" s="12" t="s">
        <v>19</v>
      </c>
      <c r="F27" s="10">
        <v>9</v>
      </c>
      <c r="G27" s="10" t="s">
        <v>48</v>
      </c>
      <c r="H27" s="13">
        <v>39561</v>
      </c>
      <c r="I27" s="10">
        <v>57</v>
      </c>
      <c r="J27" s="14"/>
      <c r="K27" s="14"/>
      <c r="L27" s="14"/>
      <c r="M27" s="14"/>
      <c r="N27" s="14"/>
      <c r="O27" s="15"/>
      <c r="P27" s="16" t="s">
        <v>45</v>
      </c>
    </row>
    <row r="29" spans="1:16" s="30" customFormat="1" ht="21.6" customHeight="1" x14ac:dyDescent="0.25">
      <c r="A29" s="29" t="s">
        <v>49</v>
      </c>
      <c r="B29" s="29"/>
      <c r="C29" s="29"/>
      <c r="D29" s="29"/>
      <c r="E29" s="29" t="s">
        <v>50</v>
      </c>
      <c r="F29" s="29"/>
      <c r="G29" s="29"/>
      <c r="H29" s="29"/>
      <c r="I29" s="29"/>
      <c r="J29" s="29"/>
      <c r="K29" s="29" t="s">
        <v>51</v>
      </c>
      <c r="L29" s="29"/>
      <c r="M29" s="29"/>
      <c r="N29" s="29" t="s">
        <v>52</v>
      </c>
      <c r="O29" s="29"/>
      <c r="P29" s="29"/>
    </row>
    <row r="30" spans="1:16" s="30" customFormat="1" ht="21.6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 t="s">
        <v>53</v>
      </c>
      <c r="O30" s="29"/>
      <c r="P30" s="29"/>
    </row>
    <row r="31" spans="1:16" s="30" customFormat="1" ht="21.6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 t="s">
        <v>54</v>
      </c>
      <c r="O31" s="29"/>
      <c r="P31" s="29"/>
    </row>
    <row r="32" spans="1:16" s="30" customFormat="1" ht="21.6" customHeight="1" x14ac:dyDescent="0.25">
      <c r="A32" s="29" t="s">
        <v>55</v>
      </c>
      <c r="B32" s="29"/>
      <c r="C32" s="29"/>
      <c r="D32" s="29"/>
      <c r="E32" s="29" t="s">
        <v>56</v>
      </c>
      <c r="F32" s="29"/>
      <c r="G32" s="29"/>
      <c r="H32" s="29"/>
      <c r="I32" s="29"/>
      <c r="J32" s="29"/>
      <c r="K32" s="29"/>
      <c r="L32" s="29"/>
      <c r="M32" s="29"/>
      <c r="N32" s="29" t="s">
        <v>57</v>
      </c>
      <c r="O32" s="29"/>
      <c r="P32" s="29"/>
    </row>
    <row r="33" spans="1:16" s="30" customFormat="1" ht="21.6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</sheetData>
  <mergeCells count="1">
    <mergeCell ref="A1:N1"/>
  </mergeCells>
  <pageMargins left="0.70866141732283472" right="0.70866141732283472" top="0.35433070866141736" bottom="0.35433070866141736" header="0" footer="0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_9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2023-11-13T06:24:53Z</dcterms:created>
  <dcterms:modified xsi:type="dcterms:W3CDTF">2023-11-13T06:39:36Z</dcterms:modified>
</cp:coreProperties>
</file>