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Китайский язык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сайт'!$A$12:$O$19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 s="1"/>
  <c r="O18" i="1"/>
  <c r="N18" i="1"/>
  <c r="N17" i="1"/>
  <c r="O17" i="1" s="1"/>
  <c r="N16" i="1"/>
  <c r="O16" i="1" s="1"/>
  <c r="N15" i="1"/>
  <c r="O15" i="1" s="1"/>
  <c r="N14" i="1"/>
  <c r="O14" i="1" s="1"/>
  <c r="N13" i="1"/>
  <c r="O13" i="1" s="1"/>
  <c r="N8" i="1"/>
  <c r="M8" i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<sst xmlns="http://schemas.openxmlformats.org/spreadsheetml/2006/main" count="91" uniqueCount="41">
  <si>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</si>
  <si>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</si>
  <si>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</si>
  <si>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</si>
  <si>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</si>
  <si>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</si>
  <si>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</si>
  <si>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</si>
  <si>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</si>
  <si>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
(15 б)</t>
  </si>
  <si>
    <t>Чтение
(10 б)</t>
  </si>
  <si>
    <t>Лексико-грамматический тест
(25 б)</t>
  </si>
  <si>
    <t>Итоговый балл 
(50б)</t>
  </si>
  <si>
    <t>% выполнения</t>
  </si>
  <si>
    <t>КИ7-8-02</t>
  </si>
  <si>
    <t>а</t>
  </si>
  <si>
    <t>китайский язык</t>
  </si>
  <si>
    <t>ж</t>
  </si>
  <si>
    <t>КИ7-8-03</t>
  </si>
  <si>
    <t>ц</t>
  </si>
  <si>
    <t>КИ7-8-07</t>
  </si>
  <si>
    <t>КИ7-8-01</t>
  </si>
  <si>
    <t>КИ7-8-05</t>
  </si>
  <si>
    <t>Лингвострановедение
(10 б)</t>
  </si>
  <si>
    <t>Итоговый балл 
(60б)</t>
  </si>
  <si>
    <t>КИ9-11-03</t>
  </si>
  <si>
    <t>КИ9-11-06</t>
  </si>
  <si>
    <t>м</t>
  </si>
  <si>
    <t>КИ9-11-01</t>
  </si>
  <si>
    <t>к</t>
  </si>
  <si>
    <t>КИ9-11-04</t>
  </si>
  <si>
    <t>КИ9-11-07</t>
  </si>
  <si>
    <t>КИ9-11-02</t>
  </si>
  <si>
    <t>КИ9-11-05</t>
  </si>
  <si>
    <t>Итоговый протокол окружного этапа всероссийской олимпиады школьников в 2023-2024 уч.году
Китайский язык. 7-8 класс</t>
  </si>
  <si>
    <t>Дата размещения на сайте:  24.11.2023</t>
  </si>
  <si>
    <t>Итоговый протокол окружного этапа всероссийской олимпиады школьников в 2023-2024 уч.году
Китайский язык. 9-11 класс</t>
  </si>
  <si>
    <t>Результат</t>
  </si>
  <si>
    <t>победитель</t>
  </si>
  <si>
    <t>Дата размещения на сайте:  11.01.2024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</si>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</sst>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35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left"/>
    </xf>
    <xf numFmtId="165" fontId="4" fillId="3" borderId="1" xfId="2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P14" sqref="P14:P19"/>
    </sheetView>
  </sheetViews>
  <sheetFormatPr defaultRowHeight="15" x14ac:dyDescent="0.25"/>
  <cols>
    <col min="1" max="1" width="6.140625" customWidth="1"/>
    <col min="2" max="2" width="10.28515625" customWidth="1"/>
    <col min="3" max="3" width="9.7109375" bestFit="1" customWidth="1"/>
    <col min="4" max="4" width="6.85546875" bestFit="1" customWidth="1"/>
    <col min="5" max="5" width="15" bestFit="1" customWidth="1"/>
    <col min="6" max="6" width="6.7109375" bestFit="1" customWidth="1"/>
    <col min="7" max="7" width="5" bestFit="1" customWidth="1"/>
    <col min="8" max="8" width="13.42578125" bestFit="1" customWidth="1"/>
    <col min="9" max="9" width="6.140625" bestFit="1" customWidth="1"/>
    <col min="10" max="10" width="14.28515625" bestFit="1" customWidth="1"/>
    <col min="11" max="11" width="12.85546875" customWidth="1"/>
    <col min="12" max="12" width="18.140625" customWidth="1"/>
    <col min="13" max="13" width="13.42578125" customWidth="1"/>
    <col min="14" max="14" width="16.28515625" customWidth="1"/>
    <col min="15" max="15" width="13.42578125" customWidth="1"/>
    <col min="16" max="16" width="14" customWidth="1"/>
  </cols>
  <sheetData>
    <row r="1" spans="1:16" s="1" customFormat="1" ht="36" customHeight="1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6" s="1" customFormat="1" ht="15.75" x14ac:dyDescent="0.25">
      <c r="A2" s="2" t="s">
        <v>35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6" s="9" customFormat="1" ht="57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37</v>
      </c>
    </row>
    <row r="4" spans="1:16" x14ac:dyDescent="0.25">
      <c r="A4" s="10">
        <v>1</v>
      </c>
      <c r="B4" s="10" t="s">
        <v>14</v>
      </c>
      <c r="C4" s="10">
        <v>2</v>
      </c>
      <c r="D4" s="11" t="s">
        <v>15</v>
      </c>
      <c r="E4" s="12" t="s">
        <v>16</v>
      </c>
      <c r="F4" s="10">
        <v>8</v>
      </c>
      <c r="G4" s="10" t="s">
        <v>17</v>
      </c>
      <c r="H4" s="13">
        <v>39933</v>
      </c>
      <c r="I4" s="10">
        <v>67</v>
      </c>
      <c r="J4" s="14">
        <v>12</v>
      </c>
      <c r="K4" s="15">
        <v>8</v>
      </c>
      <c r="L4" s="15">
        <v>19</v>
      </c>
      <c r="M4" s="16">
        <f>SUM(J4:L4)</f>
        <v>39</v>
      </c>
      <c r="N4" s="17">
        <f>M4/50</f>
        <v>0.78</v>
      </c>
      <c r="O4" s="17" t="s">
        <v>38</v>
      </c>
    </row>
    <row r="5" spans="1:16" x14ac:dyDescent="0.25">
      <c r="A5" s="10">
        <v>2</v>
      </c>
      <c r="B5" s="10" t="s">
        <v>18</v>
      </c>
      <c r="C5" s="10">
        <v>3</v>
      </c>
      <c r="D5" s="18" t="s">
        <v>19</v>
      </c>
      <c r="E5" s="19" t="s">
        <v>16</v>
      </c>
      <c r="F5" s="10">
        <v>8</v>
      </c>
      <c r="G5" s="10" t="s">
        <v>17</v>
      </c>
      <c r="H5" s="20">
        <v>39860</v>
      </c>
      <c r="I5" s="21">
        <v>91</v>
      </c>
      <c r="J5" s="14">
        <v>9</v>
      </c>
      <c r="K5" s="15">
        <v>9</v>
      </c>
      <c r="L5" s="15">
        <v>19</v>
      </c>
      <c r="M5" s="16">
        <f>SUM(J5:L5)</f>
        <v>37</v>
      </c>
      <c r="N5" s="17">
        <f>M5/50</f>
        <v>0.74</v>
      </c>
      <c r="O5" s="17"/>
    </row>
    <row r="6" spans="1:16" x14ac:dyDescent="0.25">
      <c r="A6" s="10">
        <v>3</v>
      </c>
      <c r="B6" s="10" t="s">
        <v>20</v>
      </c>
      <c r="C6" s="10">
        <v>7</v>
      </c>
      <c r="D6" s="11" t="s">
        <v>15</v>
      </c>
      <c r="E6" s="22" t="s">
        <v>16</v>
      </c>
      <c r="F6" s="10">
        <v>8</v>
      </c>
      <c r="G6" s="10" t="s">
        <v>17</v>
      </c>
      <c r="H6" s="23">
        <v>40106</v>
      </c>
      <c r="I6" s="10">
        <v>57</v>
      </c>
      <c r="J6" s="14">
        <v>9</v>
      </c>
      <c r="K6" s="15">
        <v>7</v>
      </c>
      <c r="L6" s="15">
        <v>18</v>
      </c>
      <c r="M6" s="16">
        <f>SUM(J6:L6)</f>
        <v>34</v>
      </c>
      <c r="N6" s="17">
        <f>M6/50</f>
        <v>0.68</v>
      </c>
      <c r="O6" s="17"/>
    </row>
    <row r="7" spans="1:16" x14ac:dyDescent="0.25">
      <c r="A7" s="10">
        <v>4</v>
      </c>
      <c r="B7" s="10" t="s">
        <v>21</v>
      </c>
      <c r="C7" s="10">
        <v>1</v>
      </c>
      <c r="D7" s="11" t="s">
        <v>15</v>
      </c>
      <c r="E7" s="24" t="s">
        <v>16</v>
      </c>
      <c r="F7" s="10">
        <v>7</v>
      </c>
      <c r="G7" s="10" t="s">
        <v>17</v>
      </c>
      <c r="H7" s="25">
        <v>40418</v>
      </c>
      <c r="I7" s="26">
        <v>51</v>
      </c>
      <c r="J7" s="14">
        <v>7</v>
      </c>
      <c r="K7" s="14">
        <v>7</v>
      </c>
      <c r="L7" s="14">
        <v>9</v>
      </c>
      <c r="M7" s="16">
        <f>SUM(J7:L7)</f>
        <v>23</v>
      </c>
      <c r="N7" s="17">
        <f>M7/50</f>
        <v>0.46</v>
      </c>
      <c r="O7" s="17"/>
    </row>
    <row r="8" spans="1:16" x14ac:dyDescent="0.25">
      <c r="A8" s="10">
        <v>5</v>
      </c>
      <c r="B8" s="10" t="s">
        <v>22</v>
      </c>
      <c r="C8" s="10">
        <v>5</v>
      </c>
      <c r="D8" s="18" t="s">
        <v>19</v>
      </c>
      <c r="E8" s="27" t="s">
        <v>16</v>
      </c>
      <c r="F8" s="10">
        <v>8</v>
      </c>
      <c r="G8" s="10" t="s">
        <v>17</v>
      </c>
      <c r="H8" s="28">
        <v>39926</v>
      </c>
      <c r="I8" s="10">
        <v>91</v>
      </c>
      <c r="J8" s="14">
        <v>4</v>
      </c>
      <c r="K8" s="15">
        <v>7</v>
      </c>
      <c r="L8" s="15">
        <v>8</v>
      </c>
      <c r="M8" s="16">
        <f>SUM(J8:L8)</f>
        <v>19</v>
      </c>
      <c r="N8" s="17">
        <f>M8/50</f>
        <v>0.38</v>
      </c>
      <c r="O8" s="17"/>
    </row>
    <row r="10" spans="1:16" s="1" customFormat="1" ht="36" customHeight="1" x14ac:dyDescent="0.25">
      <c r="A10" s="34" t="s">
        <v>36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s="1" customFormat="1" ht="15.75" x14ac:dyDescent="0.25">
      <c r="A11" t="s">
        <v>39</v>
      </c>
      <c r="B11" s="3"/>
      <c r="C11" s="4"/>
      <c r="D11" s="4"/>
      <c r="F11" s="3"/>
      <c r="G11" s="5"/>
      <c r="H11" s="5"/>
      <c r="I11" s="5"/>
      <c r="J11" s="5"/>
      <c r="K11" s="5"/>
      <c r="L11" s="5"/>
    </row>
    <row r="12" spans="1:16" s="9" customFormat="1" ht="57" x14ac:dyDescent="0.25">
      <c r="A12" s="6" t="s">
        <v>0</v>
      </c>
      <c r="B12" s="6" t="s">
        <v>1</v>
      </c>
      <c r="C12" s="6" t="s">
        <v>2</v>
      </c>
      <c r="D12" s="6" t="s">
        <v>3</v>
      </c>
      <c r="E12" s="7" t="s">
        <v>4</v>
      </c>
      <c r="F12" s="7" t="s">
        <v>5</v>
      </c>
      <c r="G12" s="7" t="s">
        <v>6</v>
      </c>
      <c r="H12" s="8" t="s">
        <v>7</v>
      </c>
      <c r="I12" s="8" t="s">
        <v>8</v>
      </c>
      <c r="J12" s="7" t="s">
        <v>9</v>
      </c>
      <c r="K12" s="7" t="s">
        <v>10</v>
      </c>
      <c r="L12" s="7" t="s">
        <v>11</v>
      </c>
      <c r="M12" s="7" t="s">
        <v>23</v>
      </c>
      <c r="N12" s="7" t="s">
        <v>24</v>
      </c>
      <c r="O12" s="7" t="s">
        <v>13</v>
      </c>
      <c r="P12" s="7" t="s">
        <v>37</v>
      </c>
    </row>
    <row r="13" spans="1:16" x14ac:dyDescent="0.25">
      <c r="A13" s="10">
        <v>1</v>
      </c>
      <c r="B13" s="10" t="s">
        <v>25</v>
      </c>
      <c r="C13" s="10">
        <v>3</v>
      </c>
      <c r="D13" s="11" t="s">
        <v>15</v>
      </c>
      <c r="E13" s="22" t="s">
        <v>16</v>
      </c>
      <c r="F13" s="10">
        <v>9</v>
      </c>
      <c r="G13" s="10" t="s">
        <v>17</v>
      </c>
      <c r="H13" s="23">
        <v>39617</v>
      </c>
      <c r="I13" s="10">
        <v>57</v>
      </c>
      <c r="J13" s="14">
        <v>13</v>
      </c>
      <c r="K13" s="15">
        <v>10</v>
      </c>
      <c r="L13" s="15">
        <v>23</v>
      </c>
      <c r="M13" s="15">
        <v>3</v>
      </c>
      <c r="N13" s="16">
        <f t="shared" ref="N13:N19" si="0">SUM(J13:M13)</f>
        <v>49</v>
      </c>
      <c r="O13" s="17">
        <f t="shared" ref="O13:O19" si="1">N13/60</f>
        <v>0.81666666666666665</v>
      </c>
      <c r="P13" s="17" t="s">
        <v>38</v>
      </c>
    </row>
    <row r="14" spans="1:16" x14ac:dyDescent="0.25">
      <c r="A14" s="10">
        <v>2</v>
      </c>
      <c r="B14" s="10" t="s">
        <v>26</v>
      </c>
      <c r="C14" s="10">
        <v>6</v>
      </c>
      <c r="D14" s="11" t="s">
        <v>15</v>
      </c>
      <c r="E14" s="29" t="s">
        <v>16</v>
      </c>
      <c r="F14" s="10">
        <v>11</v>
      </c>
      <c r="G14" s="10" t="s">
        <v>27</v>
      </c>
      <c r="H14" s="23">
        <v>38810</v>
      </c>
      <c r="I14" s="10">
        <v>59</v>
      </c>
      <c r="J14" s="14">
        <v>8</v>
      </c>
      <c r="K14" s="15">
        <v>9</v>
      </c>
      <c r="L14" s="15">
        <v>18</v>
      </c>
      <c r="M14" s="15">
        <v>4</v>
      </c>
      <c r="N14" s="16">
        <f t="shared" si="0"/>
        <v>39</v>
      </c>
      <c r="O14" s="17">
        <f t="shared" si="1"/>
        <v>0.65</v>
      </c>
      <c r="P14" s="17" t="s">
        <v>40</v>
      </c>
    </row>
    <row r="15" spans="1:16" x14ac:dyDescent="0.25">
      <c r="A15" s="10">
        <v>3</v>
      </c>
      <c r="B15" s="10" t="s">
        <v>28</v>
      </c>
      <c r="C15" s="10">
        <v>1</v>
      </c>
      <c r="D15" s="30" t="s">
        <v>29</v>
      </c>
      <c r="E15" s="24" t="s">
        <v>16</v>
      </c>
      <c r="F15" s="10">
        <v>9</v>
      </c>
      <c r="G15" s="10" t="s">
        <v>17</v>
      </c>
      <c r="H15" s="23">
        <v>39490</v>
      </c>
      <c r="I15" s="10">
        <v>60</v>
      </c>
      <c r="J15" s="14">
        <v>6</v>
      </c>
      <c r="K15" s="15">
        <v>10</v>
      </c>
      <c r="L15" s="15">
        <v>13</v>
      </c>
      <c r="M15" s="15">
        <v>4</v>
      </c>
      <c r="N15" s="16">
        <f t="shared" si="0"/>
        <v>33</v>
      </c>
      <c r="O15" s="17">
        <f t="shared" si="1"/>
        <v>0.55000000000000004</v>
      </c>
      <c r="P15" s="17" t="s">
        <v>40</v>
      </c>
    </row>
    <row r="16" spans="1:16" x14ac:dyDescent="0.25">
      <c r="A16" s="10">
        <v>4</v>
      </c>
      <c r="B16" s="10" t="s">
        <v>30</v>
      </c>
      <c r="C16" s="10">
        <v>4</v>
      </c>
      <c r="D16" s="18" t="s">
        <v>19</v>
      </c>
      <c r="E16" s="31" t="s">
        <v>16</v>
      </c>
      <c r="F16" s="10">
        <v>11</v>
      </c>
      <c r="G16" s="10" t="s">
        <v>17</v>
      </c>
      <c r="H16" s="32">
        <v>38809</v>
      </c>
      <c r="I16" s="33">
        <v>9</v>
      </c>
      <c r="J16" s="14">
        <v>5</v>
      </c>
      <c r="K16" s="15">
        <v>9</v>
      </c>
      <c r="L16" s="15">
        <v>15</v>
      </c>
      <c r="M16" s="15">
        <v>4</v>
      </c>
      <c r="N16" s="16">
        <f t="shared" si="0"/>
        <v>33</v>
      </c>
      <c r="O16" s="17">
        <f t="shared" si="1"/>
        <v>0.55000000000000004</v>
      </c>
      <c r="P16" s="17" t="s">
        <v>40</v>
      </c>
    </row>
    <row r="17" spans="1:16" x14ac:dyDescent="0.25">
      <c r="A17" s="10">
        <v>5</v>
      </c>
      <c r="B17" s="10" t="s">
        <v>31</v>
      </c>
      <c r="C17" s="10">
        <v>7</v>
      </c>
      <c r="D17" s="11" t="s">
        <v>15</v>
      </c>
      <c r="E17" s="27" t="s">
        <v>16</v>
      </c>
      <c r="F17" s="10">
        <v>11</v>
      </c>
      <c r="G17" s="10" t="s">
        <v>17</v>
      </c>
      <c r="H17" s="13">
        <v>39035</v>
      </c>
      <c r="I17" s="10">
        <v>38</v>
      </c>
      <c r="J17" s="14">
        <v>4</v>
      </c>
      <c r="K17" s="15">
        <v>6</v>
      </c>
      <c r="L17" s="15">
        <v>11</v>
      </c>
      <c r="M17" s="15">
        <v>3</v>
      </c>
      <c r="N17" s="16">
        <f t="shared" si="0"/>
        <v>24</v>
      </c>
      <c r="O17" s="17">
        <f t="shared" si="1"/>
        <v>0.4</v>
      </c>
      <c r="P17" s="17" t="s">
        <v>40</v>
      </c>
    </row>
    <row r="18" spans="1:16" ht="15" customHeight="1" x14ac:dyDescent="0.25">
      <c r="A18" s="10">
        <v>6</v>
      </c>
      <c r="B18" s="10" t="s">
        <v>32</v>
      </c>
      <c r="C18" s="10">
        <v>2</v>
      </c>
      <c r="D18" s="11" t="s">
        <v>15</v>
      </c>
      <c r="E18" s="27" t="s">
        <v>16</v>
      </c>
      <c r="F18" s="10">
        <v>9</v>
      </c>
      <c r="G18" s="10" t="s">
        <v>27</v>
      </c>
      <c r="H18" s="13">
        <v>39443</v>
      </c>
      <c r="I18" s="10">
        <v>38</v>
      </c>
      <c r="J18" s="14">
        <v>7</v>
      </c>
      <c r="K18" s="15">
        <v>2</v>
      </c>
      <c r="L18" s="15">
        <v>9</v>
      </c>
      <c r="M18" s="15">
        <v>3</v>
      </c>
      <c r="N18" s="16">
        <f t="shared" si="0"/>
        <v>21</v>
      </c>
      <c r="O18" s="17">
        <f t="shared" si="1"/>
        <v>0.35</v>
      </c>
      <c r="P18" s="17" t="s">
        <v>40</v>
      </c>
    </row>
    <row r="19" spans="1:16" x14ac:dyDescent="0.25">
      <c r="A19" s="10">
        <v>7</v>
      </c>
      <c r="B19" s="10" t="s">
        <v>33</v>
      </c>
      <c r="C19" s="10">
        <v>5</v>
      </c>
      <c r="D19" s="11" t="s">
        <v>15</v>
      </c>
      <c r="E19" s="27" t="s">
        <v>16</v>
      </c>
      <c r="F19" s="10">
        <v>11</v>
      </c>
      <c r="G19" s="10" t="s">
        <v>17</v>
      </c>
      <c r="H19" s="13">
        <v>39018</v>
      </c>
      <c r="I19" s="10">
        <v>38</v>
      </c>
      <c r="J19" s="14">
        <v>3</v>
      </c>
      <c r="K19" s="15">
        <v>7</v>
      </c>
      <c r="L19" s="15">
        <v>7</v>
      </c>
      <c r="M19" s="15">
        <v>3</v>
      </c>
      <c r="N19" s="16">
        <f t="shared" si="0"/>
        <v>20</v>
      </c>
      <c r="O19" s="17">
        <f t="shared" si="1"/>
        <v>0.33333333333333331</v>
      </c>
      <c r="P19" s="17" t="s">
        <v>40</v>
      </c>
    </row>
  </sheetData>
  <mergeCells count="2">
    <mergeCell ref="A1:L1"/>
    <mergeCell ref="A10:L1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2023-11-21T08:27:29Z</dcterms:created>
  <dcterms:modified xsi:type="dcterms:W3CDTF">2024-01-11T10:06:49Z</dcterms:modified>
</cp:coreProperties>
</file>