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ОБЖ\На сайт\"/>
    </mc:Choice>
  </mc:AlternateContent>
  <bookViews>
    <workbookView xWindow="0" yWindow="0" windowWidth="23040" windowHeight="8370"/>
  </bookViews>
  <sheets>
    <sheet name="10 на сайт" sheetId="1" r:id="rId1"/>
  </sheets>
  <definedNames>
    <definedName name="_xlnm._FilterDatabase" localSheetId="0" hidden="1">'10 на сайт'!$A$4:$AB$4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'10 на сайт'!$4:$4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6" i="1" l="1"/>
  <c r="R56" i="1"/>
  <c r="AA56" i="1" s="1"/>
  <c r="AB56" i="1" s="1"/>
  <c r="AA55" i="1"/>
  <c r="AB55" i="1" s="1"/>
  <c r="Z55" i="1"/>
  <c r="R55" i="1"/>
  <c r="Z54" i="1"/>
  <c r="R54" i="1"/>
  <c r="AA54" i="1" s="1"/>
  <c r="AB54" i="1" s="1"/>
  <c r="Z53" i="1"/>
  <c r="R53" i="1"/>
  <c r="AA53" i="1" s="1"/>
  <c r="AB53" i="1" s="1"/>
  <c r="Z52" i="1"/>
  <c r="R52" i="1"/>
  <c r="AA52" i="1" s="1"/>
  <c r="AB52" i="1" s="1"/>
  <c r="Z51" i="1"/>
  <c r="R51" i="1"/>
  <c r="AA51" i="1" s="1"/>
  <c r="AB51" i="1" s="1"/>
  <c r="Z50" i="1"/>
  <c r="R50" i="1"/>
  <c r="AA50" i="1" s="1"/>
  <c r="AB50" i="1" s="1"/>
  <c r="Z49" i="1"/>
  <c r="R49" i="1"/>
  <c r="AA49" i="1" s="1"/>
  <c r="AB49" i="1" s="1"/>
  <c r="Z48" i="1"/>
  <c r="R48" i="1"/>
  <c r="AA48" i="1" s="1"/>
  <c r="AB48" i="1" s="1"/>
  <c r="Z47" i="1"/>
  <c r="R47" i="1"/>
  <c r="AA47" i="1" s="1"/>
  <c r="AB47" i="1" s="1"/>
  <c r="Z46" i="1"/>
  <c r="R46" i="1"/>
  <c r="AA46" i="1" s="1"/>
  <c r="AB46" i="1" s="1"/>
  <c r="Z45" i="1"/>
  <c r="R45" i="1"/>
  <c r="AA45" i="1" s="1"/>
  <c r="AB45" i="1" s="1"/>
  <c r="Z44" i="1"/>
  <c r="R44" i="1"/>
  <c r="AA44" i="1" s="1"/>
  <c r="AB44" i="1" s="1"/>
  <c r="Z43" i="1"/>
  <c r="R43" i="1"/>
  <c r="AA43" i="1" s="1"/>
  <c r="AB43" i="1" s="1"/>
  <c r="Z42" i="1"/>
  <c r="R42" i="1"/>
  <c r="AA42" i="1" s="1"/>
  <c r="AB42" i="1" s="1"/>
  <c r="Z41" i="1"/>
  <c r="R41" i="1"/>
  <c r="AA41" i="1" s="1"/>
  <c r="AB41" i="1" s="1"/>
  <c r="Z40" i="1"/>
  <c r="R40" i="1"/>
  <c r="AA40" i="1" s="1"/>
  <c r="AB40" i="1" s="1"/>
  <c r="Z39" i="1"/>
  <c r="R39" i="1"/>
  <c r="AA39" i="1" s="1"/>
  <c r="AB39" i="1" s="1"/>
  <c r="Z38" i="1"/>
  <c r="R38" i="1"/>
  <c r="AA38" i="1" s="1"/>
  <c r="AB38" i="1" s="1"/>
  <c r="Z37" i="1"/>
  <c r="R37" i="1"/>
  <c r="AA37" i="1" s="1"/>
  <c r="AB37" i="1" s="1"/>
  <c r="Z36" i="1"/>
  <c r="R36" i="1"/>
  <c r="AA36" i="1" s="1"/>
  <c r="AB36" i="1" s="1"/>
  <c r="Z35" i="1"/>
  <c r="R35" i="1"/>
  <c r="AA35" i="1" s="1"/>
  <c r="AB35" i="1" s="1"/>
  <c r="Z34" i="1"/>
  <c r="R34" i="1"/>
  <c r="AA34" i="1" s="1"/>
  <c r="AB34" i="1" s="1"/>
  <c r="Z33" i="1"/>
  <c r="R33" i="1"/>
  <c r="AA33" i="1" s="1"/>
  <c r="AB33" i="1" s="1"/>
  <c r="Z32" i="1"/>
  <c r="R32" i="1"/>
  <c r="AA32" i="1" s="1"/>
  <c r="AB32" i="1" s="1"/>
  <c r="Z31" i="1"/>
  <c r="R31" i="1"/>
  <c r="AA31" i="1" s="1"/>
  <c r="AB31" i="1" s="1"/>
  <c r="Z30" i="1"/>
  <c r="R30" i="1"/>
  <c r="AA30" i="1" s="1"/>
  <c r="AB30" i="1" s="1"/>
  <c r="Z29" i="1"/>
  <c r="R29" i="1"/>
  <c r="AA29" i="1" s="1"/>
  <c r="AB29" i="1" s="1"/>
  <c r="Z28" i="1"/>
  <c r="R28" i="1"/>
  <c r="AA28" i="1" s="1"/>
  <c r="AB28" i="1" s="1"/>
  <c r="Z27" i="1"/>
  <c r="R27" i="1"/>
  <c r="AA27" i="1" s="1"/>
  <c r="AB27" i="1" s="1"/>
  <c r="Z26" i="1"/>
  <c r="R26" i="1"/>
  <c r="AA26" i="1" s="1"/>
  <c r="AB26" i="1" s="1"/>
  <c r="Z25" i="1"/>
  <c r="R25" i="1"/>
  <c r="AA25" i="1" s="1"/>
  <c r="AB25" i="1" s="1"/>
  <c r="Z24" i="1"/>
  <c r="R24" i="1"/>
  <c r="AA24" i="1" s="1"/>
  <c r="AB24" i="1" s="1"/>
  <c r="Z23" i="1"/>
  <c r="R23" i="1"/>
  <c r="AA23" i="1" s="1"/>
  <c r="AB23" i="1" s="1"/>
  <c r="Z22" i="1"/>
  <c r="R22" i="1"/>
  <c r="AA22" i="1" s="1"/>
  <c r="AB22" i="1" s="1"/>
  <c r="Z21" i="1"/>
  <c r="R21" i="1"/>
  <c r="AA21" i="1" s="1"/>
  <c r="AB21" i="1" s="1"/>
  <c r="Z20" i="1"/>
  <c r="R20" i="1"/>
  <c r="AA20" i="1" s="1"/>
  <c r="AB20" i="1" s="1"/>
  <c r="Z19" i="1"/>
  <c r="R19" i="1"/>
  <c r="AA19" i="1" s="1"/>
  <c r="AB19" i="1" s="1"/>
  <c r="Z18" i="1"/>
  <c r="R18" i="1"/>
  <c r="AA18" i="1" s="1"/>
  <c r="AB18" i="1" s="1"/>
  <c r="Z17" i="1"/>
  <c r="R17" i="1"/>
  <c r="AA17" i="1" s="1"/>
  <c r="AB17" i="1" s="1"/>
  <c r="Z16" i="1"/>
  <c r="R16" i="1"/>
  <c r="AA16" i="1" s="1"/>
  <c r="AB16" i="1" s="1"/>
  <c r="Z15" i="1"/>
  <c r="R15" i="1"/>
  <c r="AA15" i="1" s="1"/>
  <c r="AB15" i="1" s="1"/>
  <c r="Z14" i="1"/>
  <c r="R14" i="1"/>
  <c r="AA14" i="1" s="1"/>
  <c r="AB14" i="1" s="1"/>
  <c r="Z13" i="1"/>
  <c r="R13" i="1"/>
  <c r="AA13" i="1" s="1"/>
  <c r="AB13" i="1" s="1"/>
  <c r="Z12" i="1"/>
  <c r="R12" i="1"/>
  <c r="AA12" i="1" s="1"/>
  <c r="AB12" i="1" s="1"/>
  <c r="Z11" i="1"/>
  <c r="R11" i="1"/>
  <c r="AA11" i="1" s="1"/>
  <c r="AB11" i="1" s="1"/>
  <c r="Z10" i="1"/>
  <c r="R10" i="1"/>
  <c r="AA10" i="1" s="1"/>
  <c r="AB10" i="1" s="1"/>
  <c r="Z9" i="1"/>
  <c r="R9" i="1"/>
  <c r="AA9" i="1" s="1"/>
  <c r="AB9" i="1" s="1"/>
  <c r="Z8" i="1"/>
  <c r="R8" i="1"/>
  <c r="AA8" i="1" s="1"/>
  <c r="AB8" i="1" s="1"/>
  <c r="Z7" i="1"/>
  <c r="R7" i="1"/>
  <c r="AA7" i="1" s="1"/>
  <c r="AB7" i="1" s="1"/>
  <c r="Z6" i="1"/>
  <c r="R6" i="1"/>
  <c r="AA6" i="1" s="1"/>
  <c r="AB6" i="1" s="1"/>
  <c r="Z5" i="1"/>
  <c r="R5" i="1"/>
  <c r="AA5" i="1" s="1"/>
  <c r="AB5" i="1" s="1"/>
</calcChain>
</file>

<file path=xl/sharedStrings.xml><?xml version="1.0" encoding="utf-8"?>
<sst xmlns="http://schemas.openxmlformats.org/spreadsheetml/2006/main" count="322" uniqueCount="106">
  <si>
    <t>Дата размещения на сайте:  24.11.2023</t>
  </si>
  <si>
    <t>теория</t>
  </si>
  <si>
    <t>практика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</si>
  <si>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</si>
  <si>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</si>
  <si>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</si>
  <si>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</si>
  <si>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</si>
  <si>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</si>
  <si>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</si>
  <si>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</si>
  <si>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</si>
  <si>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Задание 1.1
(10 б)</t>
  </si>
  <si>
    <t>Задание 1.2  
(20 б)</t>
  </si>
  <si>
    <t>Задание 1.3 
(15 б)</t>
  </si>
  <si>
    <t>Задание 2
(18 б)</t>
  </si>
  <si>
    <t>Задание 3
(14 б)</t>
  </si>
  <si>
    <t>Задание 4
(3 б)</t>
  </si>
  <si>
    <t>Задание 5
(10 б)</t>
  </si>
  <si>
    <t>Тест 
(60 б)</t>
  </si>
  <si>
    <t xml:space="preserve">Всего 
(150 б) </t>
  </si>
  <si>
    <t>Задание 1
Определение обратного азимута и расстояния до объекта</t>
  </si>
  <si>
    <t>Задание 2 
Преодоление водной преграды</t>
  </si>
  <si>
    <t>Задание 3 
Оказание первой помощи пострадавшему</t>
  </si>
  <si>
    <t>Задание 4.1
Подготовка пострадавшего к транспортировке</t>
  </si>
  <si>
    <t xml:space="preserve">Задание 4.2
Оказание первой помощи пострадавшему </t>
  </si>
  <si>
    <t>Задание 5
Спасательные   работы   на   воде</t>
  </si>
  <si>
    <t>Задание 6
Поражение мишени ручными гранатами</t>
  </si>
  <si>
    <t xml:space="preserve">Всего (макс. 
150 б.) </t>
  </si>
  <si>
    <t>Итоговый балл
(300 б)</t>
  </si>
  <si>
    <t>% выполнения</t>
  </si>
  <si>
    <t>ОБЖ-10-36</t>
  </si>
  <si>
    <t>а</t>
  </si>
  <si>
    <t>ОБЖ</t>
  </si>
  <si>
    <t>м</t>
  </si>
  <si>
    <t>ОБЖ-10-33</t>
  </si>
  <si>
    <t>ОБЖ-10-31</t>
  </si>
  <si>
    <t>ОБЖ-10-24</t>
  </si>
  <si>
    <t>ц</t>
  </si>
  <si>
    <t>ОБЖ-10-51</t>
  </si>
  <si>
    <t>ж</t>
  </si>
  <si>
    <t>ОБЖ-10-38</t>
  </si>
  <si>
    <t>ОБЖ-10-58</t>
  </si>
  <si>
    <t>ОБЖ-10-56</t>
  </si>
  <si>
    <t>ОБЖ-10-27</t>
  </si>
  <si>
    <t>ОБЖ-10-52</t>
  </si>
  <si>
    <t>ОБЖ-10-35</t>
  </si>
  <si>
    <t>ОБЖ-10-53</t>
  </si>
  <si>
    <t>ОБЖ-10-08</t>
  </si>
  <si>
    <t>ОБЖ-10-46</t>
  </si>
  <si>
    <t>ОБЖ-10-09</t>
  </si>
  <si>
    <t>ОБЖ-10-59</t>
  </si>
  <si>
    <t>ОБЖ-10-34</t>
  </si>
  <si>
    <t>ОБЖ-10-22</t>
  </si>
  <si>
    <t>ОБЖ-10-42</t>
  </si>
  <si>
    <t>ОБЖ-10-04</t>
  </si>
  <si>
    <t>Галактика</t>
  </si>
  <si>
    <t>ОБЖ-10-10</t>
  </si>
  <si>
    <t>ОБЖ-10-20</t>
  </si>
  <si>
    <t>ОБЖ-10-02</t>
  </si>
  <si>
    <t>ОБЖ-10-06</t>
  </si>
  <si>
    <t>ОБЖ-10-12</t>
  </si>
  <si>
    <t>ОБЖ-10-14</t>
  </si>
  <si>
    <t>ОБЖ-10-45</t>
  </si>
  <si>
    <t>ОБЖ-10-48</t>
  </si>
  <si>
    <t>ОБЖ-10-30</t>
  </si>
  <si>
    <t>ОБЖ-10-18</t>
  </si>
  <si>
    <t>ОБЖ-10-07</t>
  </si>
  <si>
    <t>ОБЖ-10-61</t>
  </si>
  <si>
    <t>ОБЖ-10-25</t>
  </si>
  <si>
    <t>ОБЖ-10-62</t>
  </si>
  <si>
    <t>ОБЖ-10-43</t>
  </si>
  <si>
    <t>ОБЖ-10-03</t>
  </si>
  <si>
    <t>ОБЖ-10-17</t>
  </si>
  <si>
    <t>ОБЖ-10-21</t>
  </si>
  <si>
    <t>ОБЖ-10-47</t>
  </si>
  <si>
    <t>ОБЖ-10-01</t>
  </si>
  <si>
    <t>ОБЖ-10-60</t>
  </si>
  <si>
    <t>ОБЖ-10-19</t>
  </si>
  <si>
    <t>ОБЖ-10-55</t>
  </si>
  <si>
    <t>ОБЖ-10-11</t>
  </si>
  <si>
    <t>ОБЖ-10-44</t>
  </si>
  <si>
    <t>ОБЖ-10-28</t>
  </si>
  <si>
    <t>ОБЖ-10-16</t>
  </si>
  <si>
    <t>ОБЖ-10-49</t>
  </si>
  <si>
    <t>ОБЖ-10-26</t>
  </si>
  <si>
    <t>ОБЖ-10-37</t>
  </si>
  <si>
    <t>ОБЖ-10-32</t>
  </si>
  <si>
    <t>ОБЖ-10-57</t>
  </si>
  <si>
    <t>ОБЖ-10-05</t>
  </si>
  <si>
    <t>неявка</t>
  </si>
  <si>
    <t>ОБЖ-10-13</t>
  </si>
  <si>
    <t>ОБЖ-10-15</t>
  </si>
  <si>
    <t>ОБЖ-10-23</t>
  </si>
  <si>
    <t>ОБЖ-10-29</t>
  </si>
  <si>
    <t>ОБЖ-10-39</t>
  </si>
  <si>
    <t>ОБЖ-10-41</t>
  </si>
  <si>
    <t>ОБЖ-10-50</t>
  </si>
  <si>
    <t>ОБЖ-10-54</t>
  </si>
  <si>
    <t>ОБЖ-10-63</t>
  </si>
  <si>
    <t>Председатель:</t>
  </si>
  <si>
    <t>Авдеев М.М.</t>
  </si>
  <si>
    <t>Полищук О.С.</t>
  </si>
  <si>
    <t>Боглачёв П.В.</t>
  </si>
  <si>
    <t xml:space="preserve">Сопредседатели: </t>
  </si>
  <si>
    <t>Протокол окружного этапа всероссийской олимпиады школьников в 2023-2024  уч.году
ОБЖ. 10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</si>
</sst>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16" fillId="0" borderId="0"/>
  </cellStyleXfs>
  <cellXfs count="47">
    <xf numFmtId="0" fontId="0" fillId="0" borderId="0" xfId="0"/>
    <xf numFmtId="0" fontId="4" fillId="2" borderId="0" xfId="0" applyFont="1" applyFill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8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4" fillId="3" borderId="1" xfId="2" applyFont="1" applyFill="1" applyBorder="1" applyAlignment="1">
      <alignment horizontal="centerContinuous"/>
    </xf>
    <xf numFmtId="49" fontId="10" fillId="2" borderId="4" xfId="3" applyNumberFormat="1" applyFont="1" applyFill="1" applyBorder="1" applyAlignment="1">
      <alignment horizontal="center" vertical="center" wrapText="1"/>
    </xf>
    <xf numFmtId="49" fontId="10" fillId="2" borderId="4" xfId="3" applyNumberFormat="1" applyFont="1" applyFill="1" applyBorder="1" applyAlignment="1">
      <alignment horizontal="left" vertical="center" wrapText="1"/>
    </xf>
    <xf numFmtId="49" fontId="11" fillId="2" borderId="4" xfId="3" applyNumberFormat="1" applyFont="1" applyFill="1" applyBorder="1" applyAlignment="1">
      <alignment horizontal="center" vertical="center" wrapText="1"/>
    </xf>
    <xf numFmtId="49" fontId="10" fillId="2" borderId="4" xfId="4" applyNumberFormat="1" applyFont="1" applyFill="1" applyBorder="1" applyAlignment="1">
      <alignment horizontal="center" vertical="center" wrapText="1"/>
    </xf>
    <xf numFmtId="49" fontId="10" fillId="4" borderId="4" xfId="4" applyNumberFormat="1" applyFont="1" applyFill="1" applyBorder="1" applyAlignment="1">
      <alignment horizontal="center" vertical="center" wrapText="1"/>
    </xf>
    <xf numFmtId="49" fontId="12" fillId="2" borderId="4" xfId="4" applyNumberFormat="1" applyFont="1" applyFill="1" applyBorder="1" applyAlignment="1">
      <alignment horizontal="center" vertical="top" wrapText="1"/>
    </xf>
    <xf numFmtId="49" fontId="13" fillId="4" borderId="4" xfId="4" applyNumberFormat="1" applyFont="1" applyFill="1" applyBorder="1" applyAlignment="1">
      <alignment horizontal="center" vertical="top" wrapText="1"/>
    </xf>
    <xf numFmtId="0" fontId="14" fillId="2" borderId="4" xfId="5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5" fillId="2" borderId="4" xfId="3" applyNumberFormat="1" applyFont="1" applyFill="1" applyBorder="1" applyAlignment="1">
      <alignment horizontal="center"/>
    </xf>
    <xf numFmtId="0" fontId="15" fillId="2" borderId="4" xfId="3" applyFont="1" applyFill="1" applyBorder="1" applyAlignment="1">
      <alignment horizontal="left" vertical="top" wrapText="1"/>
    </xf>
    <xf numFmtId="49" fontId="15" fillId="2" borderId="4" xfId="3" applyNumberFormat="1" applyFont="1" applyFill="1" applyBorder="1" applyAlignment="1">
      <alignment horizontal="center" vertical="center"/>
    </xf>
    <xf numFmtId="14" fontId="15" fillId="2" borderId="4" xfId="3" applyNumberFormat="1" applyFont="1" applyFill="1" applyBorder="1" applyAlignment="1">
      <alignment horizontal="center" wrapText="1"/>
    </xf>
    <xf numFmtId="0" fontId="13" fillId="2" borderId="4" xfId="3" applyNumberFormat="1" applyFont="1" applyFill="1" applyBorder="1" applyAlignment="1">
      <alignment horizontal="center"/>
    </xf>
    <xf numFmtId="1" fontId="4" fillId="2" borderId="4" xfId="3" applyNumberFormat="1" applyFont="1" applyFill="1" applyBorder="1" applyAlignment="1">
      <alignment horizontal="center" vertical="center" wrapText="1"/>
    </xf>
    <xf numFmtId="1" fontId="4" fillId="4" borderId="4" xfId="3" applyNumberFormat="1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49" fontId="15" fillId="2" borderId="4" xfId="3" applyNumberFormat="1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 vertical="top" wrapText="1"/>
    </xf>
    <xf numFmtId="0" fontId="13" fillId="2" borderId="4" xfId="3" applyNumberFormat="1" applyFont="1" applyFill="1" applyBorder="1" applyAlignment="1">
      <alignment horizontal="center" vertical="top"/>
    </xf>
    <xf numFmtId="0" fontId="13" fillId="2" borderId="4" xfId="6" applyNumberFormat="1" applyFont="1" applyFill="1" applyBorder="1" applyAlignment="1">
      <alignment horizontal="center" vertical="center"/>
    </xf>
    <xf numFmtId="0" fontId="15" fillId="2" borderId="0" xfId="3" applyNumberFormat="1" applyFont="1" applyFill="1" applyBorder="1" applyAlignment="1">
      <alignment horizontal="center"/>
    </xf>
    <xf numFmtId="14" fontId="15" fillId="2" borderId="0" xfId="3" applyNumberFormat="1" applyFont="1" applyFill="1" applyBorder="1" applyAlignment="1">
      <alignment horizontal="center" wrapText="1"/>
    </xf>
    <xf numFmtId="0" fontId="13" fillId="2" borderId="0" xfId="3" applyNumberFormat="1" applyFont="1" applyFill="1" applyBorder="1" applyAlignment="1">
      <alignment horizontal="center" vertical="top"/>
    </xf>
    <xf numFmtId="0" fontId="13" fillId="2" borderId="4" xfId="3" applyNumberFormat="1" applyFont="1" applyFill="1" applyBorder="1" applyAlignment="1">
      <alignment horizontal="center" vertical="center"/>
    </xf>
    <xf numFmtId="0" fontId="13" fillId="2" borderId="4" xfId="7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 applyBorder="1" applyAlignment="1">
      <alignment vertical="center" wrapText="1"/>
    </xf>
    <xf numFmtId="0" fontId="7" fillId="0" borderId="0" xfId="0" applyFont="1"/>
    <xf numFmtId="0" fontId="15" fillId="2" borderId="0" xfId="0" applyFont="1" applyFill="1"/>
    <xf numFmtId="164" fontId="0" fillId="0" borderId="4" xfId="1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</cellXfs>
  <cellStyles count="8">
    <cellStyle name="Обычный" xfId="0" builtinId="0"/>
    <cellStyle name="Обычный 2" xfId="2"/>
    <cellStyle name="Обычный 2 2" xfId="3"/>
    <cellStyle name="Обычный 2 3 3" xfId="4"/>
    <cellStyle name="Обычный 3" xfId="7"/>
    <cellStyle name="Обычный 4" xfId="5"/>
    <cellStyle name="Обычный 6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tabSelected="1" topLeftCell="A43" zoomScale="110" zoomScaleNormal="110" workbookViewId="0">
      <selection activeCell="AB5" sqref="AB5"/>
    </sheetView>
  </sheetViews>
  <sheetFormatPr defaultRowHeight="15" customHeight="1" x14ac:dyDescent="0.25"/>
  <cols>
    <col min="1" max="1" width="5.28515625" customWidth="1"/>
    <col min="2" max="2" width="11.28515625" customWidth="1"/>
    <col min="3" max="3" width="6.28515625" customWidth="1"/>
    <col min="4" max="4" width="5.140625" customWidth="1"/>
    <col min="5" max="5" width="7.28515625" customWidth="1"/>
    <col min="6" max="6" width="6.140625" customWidth="1"/>
    <col min="7" max="7" width="5.85546875" customWidth="1"/>
    <col min="8" max="8" width="11.5703125" customWidth="1"/>
    <col min="9" max="9" width="10" style="43" bestFit="1" customWidth="1"/>
    <col min="10" max="11" width="7" customWidth="1"/>
    <col min="12" max="12" width="6.7109375" customWidth="1"/>
    <col min="13" max="13" width="7.140625" customWidth="1"/>
    <col min="14" max="14" width="6.28515625" customWidth="1"/>
    <col min="15" max="15" width="6.7109375" customWidth="1"/>
    <col min="16" max="16" width="7.140625" customWidth="1"/>
    <col min="17" max="17" width="5.42578125" customWidth="1"/>
    <col min="18" max="18" width="6.7109375" customWidth="1"/>
    <col min="19" max="19" width="12.5703125" customWidth="1"/>
    <col min="20" max="20" width="9.28515625" customWidth="1"/>
    <col min="21" max="22" width="11.28515625" customWidth="1"/>
    <col min="23" max="23" width="11" customWidth="1"/>
    <col min="24" max="24" width="9.42578125" customWidth="1"/>
    <col min="25" max="25" width="10.28515625" customWidth="1"/>
    <col min="26" max="26" width="7.140625" customWidth="1"/>
  </cols>
  <sheetData>
    <row r="1" spans="1:28" s="1" customFormat="1" ht="31.5" customHeight="1" x14ac:dyDescent="0.2">
      <c r="A1" s="46" t="s">
        <v>105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s="7" customFormat="1" ht="12.75" x14ac:dyDescent="0.2">
      <c r="A2" s="2"/>
      <c r="B2" s="3"/>
      <c r="C2" s="4"/>
      <c r="D2" s="3"/>
      <c r="E2" s="3"/>
      <c r="F2" s="5"/>
      <c r="G2" s="5"/>
      <c r="H2" s="5"/>
      <c r="I2" s="6"/>
      <c r="J2" s="5"/>
      <c r="K2" s="5"/>
      <c r="L2" s="5"/>
    </row>
    <row r="3" spans="1:28" s="7" customFormat="1" ht="12.75" x14ac:dyDescent="0.2">
      <c r="A3" s="2" t="s">
        <v>0</v>
      </c>
      <c r="B3" s="3"/>
      <c r="C3" s="4"/>
      <c r="D3" s="3"/>
      <c r="E3" s="3"/>
      <c r="F3" s="5"/>
      <c r="G3" s="5"/>
      <c r="H3" s="5"/>
      <c r="I3" s="6"/>
      <c r="J3" s="8" t="s">
        <v>1</v>
      </c>
      <c r="K3" s="9"/>
      <c r="L3" s="9"/>
      <c r="M3" s="10"/>
      <c r="N3" s="10"/>
      <c r="O3" s="10"/>
      <c r="P3" s="10"/>
      <c r="Q3" s="10"/>
      <c r="R3" s="11"/>
      <c r="S3" s="12" t="s">
        <v>2</v>
      </c>
      <c r="T3" s="10"/>
      <c r="U3" s="10"/>
      <c r="V3" s="10"/>
      <c r="W3" s="10"/>
      <c r="X3" s="10"/>
      <c r="Y3" s="10"/>
      <c r="Z3" s="11"/>
    </row>
    <row r="4" spans="1:28" s="21" customFormat="1" ht="56.25" customHeight="1" x14ac:dyDescent="0.25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5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19</v>
      </c>
      <c r="R4" s="17" t="s">
        <v>20</v>
      </c>
      <c r="S4" s="18" t="s">
        <v>21</v>
      </c>
      <c r="T4" s="18" t="s">
        <v>22</v>
      </c>
      <c r="U4" s="18" t="s">
        <v>23</v>
      </c>
      <c r="V4" s="18" t="s">
        <v>24</v>
      </c>
      <c r="W4" s="18" t="s">
        <v>25</v>
      </c>
      <c r="X4" s="18" t="s">
        <v>26</v>
      </c>
      <c r="Y4" s="18" t="s">
        <v>27</v>
      </c>
      <c r="Z4" s="19" t="s">
        <v>28</v>
      </c>
      <c r="AA4" s="20" t="s">
        <v>29</v>
      </c>
      <c r="AB4" s="20" t="s">
        <v>30</v>
      </c>
    </row>
    <row r="5" spans="1:28" ht="15" customHeight="1" x14ac:dyDescent="0.25">
      <c r="A5" s="22">
        <v>1</v>
      </c>
      <c r="B5" s="23" t="s">
        <v>31</v>
      </c>
      <c r="C5" s="22">
        <v>36</v>
      </c>
      <c r="D5" s="24" t="s">
        <v>32</v>
      </c>
      <c r="E5" s="23" t="s">
        <v>33</v>
      </c>
      <c r="F5" s="22">
        <v>10</v>
      </c>
      <c r="G5" s="22" t="s">
        <v>34</v>
      </c>
      <c r="H5" s="25">
        <v>39106</v>
      </c>
      <c r="I5" s="26">
        <v>67</v>
      </c>
      <c r="J5" s="27">
        <v>10</v>
      </c>
      <c r="K5" s="27">
        <v>10</v>
      </c>
      <c r="L5" s="27">
        <v>5</v>
      </c>
      <c r="M5" s="27">
        <v>18</v>
      </c>
      <c r="N5" s="27">
        <v>8</v>
      </c>
      <c r="O5" s="27">
        <v>2</v>
      </c>
      <c r="P5" s="27">
        <v>10</v>
      </c>
      <c r="Q5" s="27">
        <v>34</v>
      </c>
      <c r="R5" s="28">
        <f t="shared" ref="R5:R36" si="0">SUM(J5:Q5)</f>
        <v>97</v>
      </c>
      <c r="S5" s="27">
        <v>20</v>
      </c>
      <c r="T5" s="27">
        <v>30</v>
      </c>
      <c r="U5" s="27">
        <v>25</v>
      </c>
      <c r="V5" s="27">
        <v>15</v>
      </c>
      <c r="W5" s="27">
        <v>25</v>
      </c>
      <c r="X5" s="27">
        <v>15</v>
      </c>
      <c r="Y5" s="27">
        <v>0</v>
      </c>
      <c r="Z5" s="28">
        <f t="shared" ref="Z5:Z36" si="1">SUM(S5:Y5)</f>
        <v>130</v>
      </c>
      <c r="AA5" s="29">
        <f t="shared" ref="AA5:AA36" si="2">R5+Z5</f>
        <v>227</v>
      </c>
      <c r="AB5" s="45">
        <f t="shared" ref="AB5:AB36" si="3">AA5/300</f>
        <v>0.75666666666666671</v>
      </c>
    </row>
    <row r="6" spans="1:28" ht="15" customHeight="1" x14ac:dyDescent="0.25">
      <c r="A6" s="22">
        <v>2</v>
      </c>
      <c r="B6" s="23" t="s">
        <v>35</v>
      </c>
      <c r="C6" s="22">
        <v>33</v>
      </c>
      <c r="D6" s="24" t="s">
        <v>32</v>
      </c>
      <c r="E6" s="23" t="s">
        <v>33</v>
      </c>
      <c r="F6" s="22">
        <v>10</v>
      </c>
      <c r="G6" s="22" t="s">
        <v>34</v>
      </c>
      <c r="H6" s="25">
        <v>39281</v>
      </c>
      <c r="I6" s="31">
        <v>67</v>
      </c>
      <c r="J6" s="27">
        <v>5</v>
      </c>
      <c r="K6" s="27">
        <v>10</v>
      </c>
      <c r="L6" s="27">
        <v>15</v>
      </c>
      <c r="M6" s="27">
        <v>18</v>
      </c>
      <c r="N6" s="27">
        <v>3</v>
      </c>
      <c r="O6" s="27">
        <v>3</v>
      </c>
      <c r="P6" s="27">
        <v>10</v>
      </c>
      <c r="Q6" s="27">
        <v>28</v>
      </c>
      <c r="R6" s="28">
        <f t="shared" si="0"/>
        <v>92</v>
      </c>
      <c r="S6" s="27">
        <v>20</v>
      </c>
      <c r="T6" s="27">
        <v>30</v>
      </c>
      <c r="U6" s="27">
        <v>25</v>
      </c>
      <c r="V6" s="27">
        <v>10</v>
      </c>
      <c r="W6" s="27">
        <v>25</v>
      </c>
      <c r="X6" s="27">
        <v>5</v>
      </c>
      <c r="Y6" s="27">
        <v>10</v>
      </c>
      <c r="Z6" s="28">
        <f t="shared" si="1"/>
        <v>125</v>
      </c>
      <c r="AA6" s="29">
        <f t="shared" si="2"/>
        <v>217</v>
      </c>
      <c r="AB6" s="45">
        <f t="shared" si="3"/>
        <v>0.72333333333333338</v>
      </c>
    </row>
    <row r="7" spans="1:28" ht="15" customHeight="1" x14ac:dyDescent="0.25">
      <c r="A7" s="22">
        <v>3</v>
      </c>
      <c r="B7" s="23" t="s">
        <v>36</v>
      </c>
      <c r="C7" s="22">
        <v>31</v>
      </c>
      <c r="D7" s="24" t="s">
        <v>32</v>
      </c>
      <c r="E7" s="23" t="s">
        <v>33</v>
      </c>
      <c r="F7" s="22">
        <v>10</v>
      </c>
      <c r="G7" s="22" t="s">
        <v>34</v>
      </c>
      <c r="H7" s="25">
        <v>39179</v>
      </c>
      <c r="I7" s="26">
        <v>67</v>
      </c>
      <c r="J7" s="27">
        <v>0</v>
      </c>
      <c r="K7" s="27">
        <v>20</v>
      </c>
      <c r="L7" s="27">
        <v>5</v>
      </c>
      <c r="M7" s="27">
        <v>18</v>
      </c>
      <c r="N7" s="27">
        <v>11</v>
      </c>
      <c r="O7" s="27">
        <v>5</v>
      </c>
      <c r="P7" s="27">
        <v>6</v>
      </c>
      <c r="Q7" s="27">
        <v>38</v>
      </c>
      <c r="R7" s="28">
        <f t="shared" si="0"/>
        <v>103</v>
      </c>
      <c r="S7" s="27">
        <v>20</v>
      </c>
      <c r="T7" s="27">
        <v>30</v>
      </c>
      <c r="U7" s="27">
        <v>10</v>
      </c>
      <c r="V7" s="27">
        <v>10</v>
      </c>
      <c r="W7" s="27">
        <v>20</v>
      </c>
      <c r="X7" s="27">
        <v>5</v>
      </c>
      <c r="Y7" s="27">
        <v>10</v>
      </c>
      <c r="Z7" s="28">
        <f t="shared" si="1"/>
        <v>105</v>
      </c>
      <c r="AA7" s="29">
        <f t="shared" si="2"/>
        <v>208</v>
      </c>
      <c r="AB7" s="45">
        <f t="shared" si="3"/>
        <v>0.69333333333333336</v>
      </c>
    </row>
    <row r="8" spans="1:28" ht="15" customHeight="1" x14ac:dyDescent="0.25">
      <c r="A8" s="22">
        <v>4</v>
      </c>
      <c r="B8" s="23" t="s">
        <v>37</v>
      </c>
      <c r="C8" s="22">
        <v>24</v>
      </c>
      <c r="D8" s="32" t="s">
        <v>38</v>
      </c>
      <c r="E8" s="23" t="s">
        <v>33</v>
      </c>
      <c r="F8" s="22">
        <v>10</v>
      </c>
      <c r="G8" s="22" t="s">
        <v>34</v>
      </c>
      <c r="H8" s="25">
        <v>39053</v>
      </c>
      <c r="I8" s="31">
        <v>26</v>
      </c>
      <c r="J8" s="27">
        <v>10</v>
      </c>
      <c r="K8" s="27">
        <v>10</v>
      </c>
      <c r="L8" s="27">
        <v>15</v>
      </c>
      <c r="M8" s="27">
        <v>18</v>
      </c>
      <c r="N8" s="27">
        <v>3</v>
      </c>
      <c r="O8" s="27">
        <v>1</v>
      </c>
      <c r="P8" s="27">
        <v>4</v>
      </c>
      <c r="Q8" s="27">
        <v>44</v>
      </c>
      <c r="R8" s="28">
        <f t="shared" si="0"/>
        <v>105</v>
      </c>
      <c r="S8" s="27">
        <v>10</v>
      </c>
      <c r="T8" s="27">
        <v>20</v>
      </c>
      <c r="U8" s="27">
        <v>20</v>
      </c>
      <c r="V8" s="27">
        <v>10</v>
      </c>
      <c r="W8" s="27">
        <v>10</v>
      </c>
      <c r="X8" s="27">
        <v>15</v>
      </c>
      <c r="Y8" s="27">
        <v>10</v>
      </c>
      <c r="Z8" s="28">
        <f t="shared" si="1"/>
        <v>95</v>
      </c>
      <c r="AA8" s="29">
        <f t="shared" si="2"/>
        <v>200</v>
      </c>
      <c r="AB8" s="45">
        <f t="shared" si="3"/>
        <v>0.66666666666666663</v>
      </c>
    </row>
    <row r="9" spans="1:28" ht="15" customHeight="1" x14ac:dyDescent="0.25">
      <c r="A9" s="22">
        <v>5</v>
      </c>
      <c r="B9" s="23" t="s">
        <v>39</v>
      </c>
      <c r="C9" s="22">
        <v>51</v>
      </c>
      <c r="D9" s="24" t="s">
        <v>32</v>
      </c>
      <c r="E9" s="23" t="s">
        <v>33</v>
      </c>
      <c r="F9" s="22">
        <v>10</v>
      </c>
      <c r="G9" s="22" t="s">
        <v>40</v>
      </c>
      <c r="H9" s="25">
        <v>39086</v>
      </c>
      <c r="I9" s="33">
        <v>70</v>
      </c>
      <c r="J9" s="27">
        <v>0</v>
      </c>
      <c r="K9" s="27">
        <v>10</v>
      </c>
      <c r="L9" s="27">
        <v>15</v>
      </c>
      <c r="M9" s="27">
        <v>18</v>
      </c>
      <c r="N9" s="27">
        <v>1</v>
      </c>
      <c r="O9" s="27">
        <v>1</v>
      </c>
      <c r="P9" s="27">
        <v>10</v>
      </c>
      <c r="Q9" s="27">
        <v>42</v>
      </c>
      <c r="R9" s="28">
        <f t="shared" si="0"/>
        <v>97</v>
      </c>
      <c r="S9" s="27">
        <v>10</v>
      </c>
      <c r="T9" s="27">
        <v>20</v>
      </c>
      <c r="U9" s="27">
        <v>20</v>
      </c>
      <c r="V9" s="27">
        <v>15</v>
      </c>
      <c r="W9" s="27">
        <v>25</v>
      </c>
      <c r="X9" s="27">
        <v>5</v>
      </c>
      <c r="Y9" s="27">
        <v>0</v>
      </c>
      <c r="Z9" s="28">
        <f t="shared" si="1"/>
        <v>95</v>
      </c>
      <c r="AA9" s="29">
        <f t="shared" si="2"/>
        <v>192</v>
      </c>
      <c r="AB9" s="45">
        <f t="shared" si="3"/>
        <v>0.64</v>
      </c>
    </row>
    <row r="10" spans="1:28" ht="15" customHeight="1" x14ac:dyDescent="0.25">
      <c r="A10" s="22">
        <v>6</v>
      </c>
      <c r="B10" s="23" t="s">
        <v>41</v>
      </c>
      <c r="C10" s="22">
        <v>38</v>
      </c>
      <c r="D10" s="24" t="s">
        <v>32</v>
      </c>
      <c r="E10" s="23" t="s">
        <v>33</v>
      </c>
      <c r="F10" s="22">
        <v>10</v>
      </c>
      <c r="G10" s="22" t="s">
        <v>34</v>
      </c>
      <c r="H10" s="25">
        <v>39239</v>
      </c>
      <c r="I10" s="26">
        <v>67</v>
      </c>
      <c r="J10" s="27">
        <v>5</v>
      </c>
      <c r="K10" s="27">
        <v>10</v>
      </c>
      <c r="L10" s="27">
        <v>10</v>
      </c>
      <c r="M10" s="27">
        <v>18</v>
      </c>
      <c r="N10" s="27">
        <v>6</v>
      </c>
      <c r="O10" s="27">
        <v>2</v>
      </c>
      <c r="P10" s="27">
        <v>6</v>
      </c>
      <c r="Q10" s="27">
        <v>32</v>
      </c>
      <c r="R10" s="28">
        <f t="shared" si="0"/>
        <v>89</v>
      </c>
      <c r="S10" s="27">
        <v>20</v>
      </c>
      <c r="T10" s="27">
        <v>20</v>
      </c>
      <c r="U10" s="27">
        <v>15</v>
      </c>
      <c r="V10" s="27">
        <v>10</v>
      </c>
      <c r="W10" s="27">
        <v>20</v>
      </c>
      <c r="X10" s="27">
        <v>5</v>
      </c>
      <c r="Y10" s="27">
        <v>10</v>
      </c>
      <c r="Z10" s="28">
        <f t="shared" si="1"/>
        <v>100</v>
      </c>
      <c r="AA10" s="29">
        <f t="shared" si="2"/>
        <v>189</v>
      </c>
      <c r="AB10" s="45">
        <f t="shared" si="3"/>
        <v>0.63</v>
      </c>
    </row>
    <row r="11" spans="1:28" ht="15" customHeight="1" x14ac:dyDescent="0.25">
      <c r="A11" s="22">
        <v>7</v>
      </c>
      <c r="B11" s="23" t="s">
        <v>42</v>
      </c>
      <c r="C11" s="22">
        <v>58</v>
      </c>
      <c r="D11" s="24" t="s">
        <v>32</v>
      </c>
      <c r="E11" s="23" t="s">
        <v>33</v>
      </c>
      <c r="F11" s="22">
        <v>10</v>
      </c>
      <c r="G11" s="22" t="s">
        <v>34</v>
      </c>
      <c r="H11" s="25">
        <v>39102</v>
      </c>
      <c r="I11" s="33">
        <v>70</v>
      </c>
      <c r="J11" s="27">
        <v>0</v>
      </c>
      <c r="K11" s="27">
        <v>0</v>
      </c>
      <c r="L11" s="27">
        <v>0</v>
      </c>
      <c r="M11" s="27">
        <v>18</v>
      </c>
      <c r="N11" s="27">
        <v>1</v>
      </c>
      <c r="O11" s="27">
        <v>0</v>
      </c>
      <c r="P11" s="27">
        <v>10</v>
      </c>
      <c r="Q11" s="27">
        <v>34</v>
      </c>
      <c r="R11" s="28">
        <f t="shared" si="0"/>
        <v>63</v>
      </c>
      <c r="S11" s="27">
        <v>15</v>
      </c>
      <c r="T11" s="27">
        <v>30</v>
      </c>
      <c r="U11" s="27">
        <v>15</v>
      </c>
      <c r="V11" s="27">
        <v>15</v>
      </c>
      <c r="W11" s="27">
        <v>25</v>
      </c>
      <c r="X11" s="27">
        <v>5</v>
      </c>
      <c r="Y11" s="27">
        <v>20</v>
      </c>
      <c r="Z11" s="28">
        <f t="shared" si="1"/>
        <v>125</v>
      </c>
      <c r="AA11" s="29">
        <f t="shared" si="2"/>
        <v>188</v>
      </c>
      <c r="AB11" s="45">
        <f t="shared" si="3"/>
        <v>0.62666666666666671</v>
      </c>
    </row>
    <row r="12" spans="1:28" ht="15" customHeight="1" x14ac:dyDescent="0.25">
      <c r="A12" s="22">
        <v>8</v>
      </c>
      <c r="B12" s="23" t="s">
        <v>43</v>
      </c>
      <c r="C12" s="22">
        <v>56</v>
      </c>
      <c r="D12" s="24" t="s">
        <v>32</v>
      </c>
      <c r="E12" s="23" t="s">
        <v>33</v>
      </c>
      <c r="F12" s="22">
        <v>10</v>
      </c>
      <c r="G12" s="22" t="s">
        <v>40</v>
      </c>
      <c r="H12" s="25">
        <v>39335</v>
      </c>
      <c r="I12" s="33">
        <v>70</v>
      </c>
      <c r="J12" s="27">
        <v>0</v>
      </c>
      <c r="K12" s="27">
        <v>3</v>
      </c>
      <c r="L12" s="27">
        <v>0</v>
      </c>
      <c r="M12" s="27">
        <v>18</v>
      </c>
      <c r="N12" s="27">
        <v>3</v>
      </c>
      <c r="O12" s="27">
        <v>1</v>
      </c>
      <c r="P12" s="27">
        <v>10</v>
      </c>
      <c r="Q12" s="27">
        <v>22</v>
      </c>
      <c r="R12" s="28">
        <f t="shared" si="0"/>
        <v>57</v>
      </c>
      <c r="S12" s="27">
        <v>10</v>
      </c>
      <c r="T12" s="27">
        <v>30</v>
      </c>
      <c r="U12" s="27">
        <v>25</v>
      </c>
      <c r="V12" s="27">
        <v>15</v>
      </c>
      <c r="W12" s="27">
        <v>20</v>
      </c>
      <c r="X12" s="27">
        <v>10</v>
      </c>
      <c r="Y12" s="27">
        <v>20</v>
      </c>
      <c r="Z12" s="28">
        <f t="shared" si="1"/>
        <v>130</v>
      </c>
      <c r="AA12" s="29">
        <f t="shared" si="2"/>
        <v>187</v>
      </c>
      <c r="AB12" s="45">
        <f t="shared" si="3"/>
        <v>0.62333333333333329</v>
      </c>
    </row>
    <row r="13" spans="1:28" ht="15" customHeight="1" x14ac:dyDescent="0.25">
      <c r="A13" s="22">
        <v>9</v>
      </c>
      <c r="B13" s="23" t="s">
        <v>44</v>
      </c>
      <c r="C13" s="22">
        <v>27</v>
      </c>
      <c r="D13" s="24" t="s">
        <v>32</v>
      </c>
      <c r="E13" s="23" t="s">
        <v>33</v>
      </c>
      <c r="F13" s="22">
        <v>10</v>
      </c>
      <c r="G13" s="22" t="s">
        <v>40</v>
      </c>
      <c r="H13" s="25">
        <v>39165</v>
      </c>
      <c r="I13" s="31">
        <v>58</v>
      </c>
      <c r="J13" s="27">
        <v>0</v>
      </c>
      <c r="K13" s="27">
        <v>0</v>
      </c>
      <c r="L13" s="27">
        <v>15</v>
      </c>
      <c r="M13" s="27">
        <v>18</v>
      </c>
      <c r="N13" s="27">
        <v>1</v>
      </c>
      <c r="O13" s="27">
        <v>0</v>
      </c>
      <c r="P13" s="27">
        <v>0</v>
      </c>
      <c r="Q13" s="27">
        <v>42</v>
      </c>
      <c r="R13" s="28">
        <f t="shared" si="0"/>
        <v>76</v>
      </c>
      <c r="S13" s="27">
        <v>15</v>
      </c>
      <c r="T13" s="27">
        <v>20</v>
      </c>
      <c r="U13" s="27">
        <v>20</v>
      </c>
      <c r="V13" s="27">
        <v>15</v>
      </c>
      <c r="W13" s="27">
        <v>15</v>
      </c>
      <c r="X13" s="27">
        <v>10</v>
      </c>
      <c r="Y13" s="27">
        <v>10</v>
      </c>
      <c r="Z13" s="28">
        <f t="shared" si="1"/>
        <v>105</v>
      </c>
      <c r="AA13" s="29">
        <f t="shared" si="2"/>
        <v>181</v>
      </c>
      <c r="AB13" s="45">
        <f t="shared" si="3"/>
        <v>0.60333333333333339</v>
      </c>
    </row>
    <row r="14" spans="1:28" ht="15" customHeight="1" x14ac:dyDescent="0.25">
      <c r="A14" s="22">
        <v>10</v>
      </c>
      <c r="B14" s="23" t="s">
        <v>45</v>
      </c>
      <c r="C14" s="22">
        <v>52</v>
      </c>
      <c r="D14" s="24" t="s">
        <v>32</v>
      </c>
      <c r="E14" s="23" t="s">
        <v>33</v>
      </c>
      <c r="F14" s="22">
        <v>10</v>
      </c>
      <c r="G14" s="22" t="s">
        <v>40</v>
      </c>
      <c r="H14" s="25">
        <v>39079</v>
      </c>
      <c r="I14" s="26">
        <v>35</v>
      </c>
      <c r="J14" s="27">
        <v>0</v>
      </c>
      <c r="K14" s="27">
        <v>10</v>
      </c>
      <c r="L14" s="27">
        <v>0</v>
      </c>
      <c r="M14" s="27">
        <v>18</v>
      </c>
      <c r="N14" s="27">
        <v>1</v>
      </c>
      <c r="O14" s="27">
        <v>2</v>
      </c>
      <c r="P14" s="27">
        <v>6</v>
      </c>
      <c r="Q14" s="27">
        <v>36</v>
      </c>
      <c r="R14" s="28">
        <f t="shared" si="0"/>
        <v>73</v>
      </c>
      <c r="S14" s="27">
        <v>10</v>
      </c>
      <c r="T14" s="27">
        <v>30</v>
      </c>
      <c r="U14" s="27">
        <v>15</v>
      </c>
      <c r="V14" s="27">
        <v>10</v>
      </c>
      <c r="W14" s="27">
        <v>15</v>
      </c>
      <c r="X14" s="27">
        <v>15</v>
      </c>
      <c r="Y14" s="27">
        <v>10</v>
      </c>
      <c r="Z14" s="28">
        <f t="shared" si="1"/>
        <v>105</v>
      </c>
      <c r="AA14" s="29">
        <f t="shared" si="2"/>
        <v>178</v>
      </c>
      <c r="AB14" s="45">
        <f t="shared" si="3"/>
        <v>0.59333333333333338</v>
      </c>
    </row>
    <row r="15" spans="1:28" ht="15" customHeight="1" x14ac:dyDescent="0.25">
      <c r="A15" s="22">
        <v>11</v>
      </c>
      <c r="B15" s="23" t="s">
        <v>46</v>
      </c>
      <c r="C15" s="22">
        <v>35</v>
      </c>
      <c r="D15" s="24" t="s">
        <v>32</v>
      </c>
      <c r="E15" s="23" t="s">
        <v>33</v>
      </c>
      <c r="F15" s="22">
        <v>10</v>
      </c>
      <c r="G15" s="22" t="s">
        <v>40</v>
      </c>
      <c r="H15" s="25">
        <v>39260</v>
      </c>
      <c r="I15" s="31">
        <v>67</v>
      </c>
      <c r="J15" s="27">
        <v>0</v>
      </c>
      <c r="K15" s="27">
        <v>0</v>
      </c>
      <c r="L15" s="27">
        <v>0</v>
      </c>
      <c r="M15" s="27">
        <v>18</v>
      </c>
      <c r="N15" s="27">
        <v>1</v>
      </c>
      <c r="O15" s="27">
        <v>2</v>
      </c>
      <c r="P15" s="27">
        <v>2</v>
      </c>
      <c r="Q15" s="27">
        <v>38</v>
      </c>
      <c r="R15" s="28">
        <f t="shared" si="0"/>
        <v>61</v>
      </c>
      <c r="S15" s="27">
        <v>10</v>
      </c>
      <c r="T15" s="27">
        <v>30</v>
      </c>
      <c r="U15" s="27">
        <v>25</v>
      </c>
      <c r="V15" s="27">
        <v>10</v>
      </c>
      <c r="W15" s="27">
        <v>25</v>
      </c>
      <c r="X15" s="27">
        <v>0</v>
      </c>
      <c r="Y15" s="27">
        <v>10</v>
      </c>
      <c r="Z15" s="28">
        <f t="shared" si="1"/>
        <v>110</v>
      </c>
      <c r="AA15" s="29">
        <f t="shared" si="2"/>
        <v>171</v>
      </c>
      <c r="AB15" s="45">
        <f t="shared" si="3"/>
        <v>0.56999999999999995</v>
      </c>
    </row>
    <row r="16" spans="1:28" ht="15" customHeight="1" x14ac:dyDescent="0.25">
      <c r="A16" s="22">
        <v>12</v>
      </c>
      <c r="B16" s="23" t="s">
        <v>47</v>
      </c>
      <c r="C16" s="22">
        <v>53</v>
      </c>
      <c r="D16" s="24" t="s">
        <v>32</v>
      </c>
      <c r="E16" s="23" t="s">
        <v>33</v>
      </c>
      <c r="F16" s="22">
        <v>10</v>
      </c>
      <c r="G16" s="22" t="s">
        <v>34</v>
      </c>
      <c r="H16" s="25">
        <v>39127</v>
      </c>
      <c r="I16" s="33">
        <v>70</v>
      </c>
      <c r="J16" s="27">
        <v>10</v>
      </c>
      <c r="K16" s="27">
        <v>0</v>
      </c>
      <c r="L16" s="27">
        <v>0</v>
      </c>
      <c r="M16" s="27">
        <v>18</v>
      </c>
      <c r="N16" s="27">
        <v>1</v>
      </c>
      <c r="O16" s="27">
        <v>1</v>
      </c>
      <c r="P16" s="27">
        <v>0</v>
      </c>
      <c r="Q16" s="27">
        <v>30</v>
      </c>
      <c r="R16" s="28">
        <f t="shared" si="0"/>
        <v>60</v>
      </c>
      <c r="S16" s="27">
        <v>10</v>
      </c>
      <c r="T16" s="27">
        <v>30</v>
      </c>
      <c r="U16" s="27">
        <v>10</v>
      </c>
      <c r="V16" s="27">
        <v>15</v>
      </c>
      <c r="W16" s="27">
        <v>25</v>
      </c>
      <c r="X16" s="27">
        <v>15</v>
      </c>
      <c r="Y16" s="27">
        <v>0</v>
      </c>
      <c r="Z16" s="28">
        <f t="shared" si="1"/>
        <v>105</v>
      </c>
      <c r="AA16" s="29">
        <f t="shared" si="2"/>
        <v>165</v>
      </c>
      <c r="AB16" s="45">
        <f t="shared" si="3"/>
        <v>0.55000000000000004</v>
      </c>
    </row>
    <row r="17" spans="1:28" ht="15" customHeight="1" x14ac:dyDescent="0.25">
      <c r="A17" s="22">
        <v>13</v>
      </c>
      <c r="B17" s="23" t="s">
        <v>48</v>
      </c>
      <c r="C17" s="22">
        <v>8</v>
      </c>
      <c r="D17" s="24" t="s">
        <v>32</v>
      </c>
      <c r="E17" s="23" t="s">
        <v>33</v>
      </c>
      <c r="F17" s="22">
        <v>10</v>
      </c>
      <c r="G17" s="22" t="s">
        <v>34</v>
      </c>
      <c r="H17" s="25">
        <v>39208</v>
      </c>
      <c r="I17" s="31">
        <v>43</v>
      </c>
      <c r="J17" s="27">
        <v>0</v>
      </c>
      <c r="K17" s="27">
        <v>0</v>
      </c>
      <c r="L17" s="27">
        <v>0</v>
      </c>
      <c r="M17" s="27">
        <v>18</v>
      </c>
      <c r="N17" s="27">
        <v>1</v>
      </c>
      <c r="O17" s="27">
        <v>2</v>
      </c>
      <c r="P17" s="27">
        <v>4</v>
      </c>
      <c r="Q17" s="27">
        <v>34</v>
      </c>
      <c r="R17" s="28">
        <f t="shared" si="0"/>
        <v>59</v>
      </c>
      <c r="S17" s="27">
        <v>10</v>
      </c>
      <c r="T17" s="27">
        <v>30</v>
      </c>
      <c r="U17" s="27">
        <v>25</v>
      </c>
      <c r="V17" s="27">
        <v>15</v>
      </c>
      <c r="W17" s="27">
        <v>15</v>
      </c>
      <c r="X17" s="27">
        <v>10</v>
      </c>
      <c r="Y17" s="27">
        <v>0</v>
      </c>
      <c r="Z17" s="28">
        <f t="shared" si="1"/>
        <v>105</v>
      </c>
      <c r="AA17" s="29">
        <f t="shared" si="2"/>
        <v>164</v>
      </c>
      <c r="AB17" s="45">
        <f t="shared" si="3"/>
        <v>0.54666666666666663</v>
      </c>
    </row>
    <row r="18" spans="1:28" ht="15" customHeight="1" x14ac:dyDescent="0.25">
      <c r="A18" s="22">
        <v>14</v>
      </c>
      <c r="B18" s="23" t="s">
        <v>49</v>
      </c>
      <c r="C18" s="22">
        <v>46</v>
      </c>
      <c r="D18" s="24" t="s">
        <v>32</v>
      </c>
      <c r="E18" s="23" t="s">
        <v>33</v>
      </c>
      <c r="F18" s="22">
        <v>10</v>
      </c>
      <c r="G18" s="22" t="s">
        <v>40</v>
      </c>
      <c r="H18" s="25">
        <v>39301</v>
      </c>
      <c r="I18" s="33">
        <v>70</v>
      </c>
      <c r="J18" s="27">
        <v>0</v>
      </c>
      <c r="K18" s="27">
        <v>0</v>
      </c>
      <c r="L18" s="27">
        <v>0</v>
      </c>
      <c r="M18" s="27">
        <v>18</v>
      </c>
      <c r="N18" s="27">
        <v>1</v>
      </c>
      <c r="O18" s="27">
        <v>0</v>
      </c>
      <c r="P18" s="27">
        <v>0</v>
      </c>
      <c r="Q18" s="27">
        <v>34</v>
      </c>
      <c r="R18" s="28">
        <f t="shared" si="0"/>
        <v>53</v>
      </c>
      <c r="S18" s="27">
        <v>10</v>
      </c>
      <c r="T18" s="27">
        <v>30</v>
      </c>
      <c r="U18" s="27">
        <v>20</v>
      </c>
      <c r="V18" s="27">
        <v>15</v>
      </c>
      <c r="W18" s="27">
        <v>20</v>
      </c>
      <c r="X18" s="27">
        <v>15</v>
      </c>
      <c r="Y18" s="27">
        <v>0</v>
      </c>
      <c r="Z18" s="28">
        <f t="shared" si="1"/>
        <v>110</v>
      </c>
      <c r="AA18" s="29">
        <f t="shared" si="2"/>
        <v>163</v>
      </c>
      <c r="AB18" s="45">
        <f t="shared" si="3"/>
        <v>0.54333333333333333</v>
      </c>
    </row>
    <row r="19" spans="1:28" ht="15" customHeight="1" x14ac:dyDescent="0.25">
      <c r="A19" s="22">
        <v>15</v>
      </c>
      <c r="B19" s="23" t="s">
        <v>50</v>
      </c>
      <c r="C19" s="22">
        <v>9</v>
      </c>
      <c r="D19" s="24" t="s">
        <v>32</v>
      </c>
      <c r="E19" s="23" t="s">
        <v>33</v>
      </c>
      <c r="F19" s="22">
        <v>10</v>
      </c>
      <c r="G19" s="22" t="s">
        <v>34</v>
      </c>
      <c r="H19" s="25">
        <v>39401</v>
      </c>
      <c r="I19" s="31">
        <v>43</v>
      </c>
      <c r="J19" s="27">
        <v>10</v>
      </c>
      <c r="K19" s="27">
        <v>0</v>
      </c>
      <c r="L19" s="27">
        <v>0</v>
      </c>
      <c r="M19" s="27">
        <v>18</v>
      </c>
      <c r="N19" s="27">
        <v>0</v>
      </c>
      <c r="O19" s="27">
        <v>3</v>
      </c>
      <c r="P19" s="27">
        <v>6</v>
      </c>
      <c r="Q19" s="27">
        <v>26</v>
      </c>
      <c r="R19" s="28">
        <f t="shared" si="0"/>
        <v>63</v>
      </c>
      <c r="S19" s="27">
        <v>5</v>
      </c>
      <c r="T19" s="27">
        <v>30</v>
      </c>
      <c r="U19" s="27">
        <v>25</v>
      </c>
      <c r="V19" s="27">
        <v>15</v>
      </c>
      <c r="W19" s="27">
        <v>15</v>
      </c>
      <c r="X19" s="27">
        <v>5</v>
      </c>
      <c r="Y19" s="27">
        <v>0</v>
      </c>
      <c r="Z19" s="28">
        <f t="shared" si="1"/>
        <v>95</v>
      </c>
      <c r="AA19" s="29">
        <f t="shared" si="2"/>
        <v>158</v>
      </c>
      <c r="AB19" s="45">
        <f t="shared" si="3"/>
        <v>0.52666666666666662</v>
      </c>
    </row>
    <row r="20" spans="1:28" ht="15" customHeight="1" x14ac:dyDescent="0.25">
      <c r="A20" s="22">
        <v>16</v>
      </c>
      <c r="B20" s="23" t="s">
        <v>51</v>
      </c>
      <c r="C20" s="22">
        <v>59</v>
      </c>
      <c r="D20" s="24" t="s">
        <v>32</v>
      </c>
      <c r="E20" s="23" t="s">
        <v>33</v>
      </c>
      <c r="F20" s="22">
        <v>10</v>
      </c>
      <c r="G20" s="22" t="s">
        <v>40</v>
      </c>
      <c r="H20" s="25">
        <v>39241</v>
      </c>
      <c r="I20" s="33">
        <v>70</v>
      </c>
      <c r="J20" s="27">
        <v>0</v>
      </c>
      <c r="K20" s="27">
        <v>0</v>
      </c>
      <c r="L20" s="27">
        <v>0</v>
      </c>
      <c r="M20" s="27">
        <v>18</v>
      </c>
      <c r="N20" s="27">
        <v>2</v>
      </c>
      <c r="O20" s="27">
        <v>0</v>
      </c>
      <c r="P20" s="27">
        <v>4</v>
      </c>
      <c r="Q20" s="27">
        <v>28</v>
      </c>
      <c r="R20" s="28">
        <f t="shared" si="0"/>
        <v>52</v>
      </c>
      <c r="S20" s="27">
        <v>10</v>
      </c>
      <c r="T20" s="27">
        <v>20</v>
      </c>
      <c r="U20" s="27">
        <v>25</v>
      </c>
      <c r="V20" s="27">
        <v>15</v>
      </c>
      <c r="W20" s="27">
        <v>20</v>
      </c>
      <c r="X20" s="27">
        <v>15</v>
      </c>
      <c r="Y20" s="27">
        <v>0</v>
      </c>
      <c r="Z20" s="28">
        <f t="shared" si="1"/>
        <v>105</v>
      </c>
      <c r="AA20" s="29">
        <f t="shared" si="2"/>
        <v>157</v>
      </c>
      <c r="AB20" s="45">
        <f t="shared" si="3"/>
        <v>0.52333333333333332</v>
      </c>
    </row>
    <row r="21" spans="1:28" ht="15" customHeight="1" x14ac:dyDescent="0.25">
      <c r="A21" s="22">
        <v>17</v>
      </c>
      <c r="B21" s="23" t="s">
        <v>52</v>
      </c>
      <c r="C21" s="22">
        <v>34</v>
      </c>
      <c r="D21" s="24" t="s">
        <v>32</v>
      </c>
      <c r="E21" s="23" t="s">
        <v>33</v>
      </c>
      <c r="F21" s="22">
        <v>10</v>
      </c>
      <c r="G21" s="22" t="s">
        <v>34</v>
      </c>
      <c r="H21" s="25">
        <v>39292</v>
      </c>
      <c r="I21" s="31">
        <v>58</v>
      </c>
      <c r="J21" s="27">
        <v>0</v>
      </c>
      <c r="K21" s="27">
        <v>0</v>
      </c>
      <c r="L21" s="27">
        <v>0</v>
      </c>
      <c r="M21" s="27">
        <v>18</v>
      </c>
      <c r="N21" s="27">
        <v>1</v>
      </c>
      <c r="O21" s="27">
        <v>1</v>
      </c>
      <c r="P21" s="27">
        <v>2</v>
      </c>
      <c r="Q21" s="27">
        <v>32</v>
      </c>
      <c r="R21" s="28">
        <f t="shared" si="0"/>
        <v>54</v>
      </c>
      <c r="S21" s="27">
        <v>20</v>
      </c>
      <c r="T21" s="27">
        <v>20</v>
      </c>
      <c r="U21" s="27">
        <v>15</v>
      </c>
      <c r="V21" s="27">
        <v>10</v>
      </c>
      <c r="W21" s="27">
        <v>10</v>
      </c>
      <c r="X21" s="27">
        <v>15</v>
      </c>
      <c r="Y21" s="27">
        <v>10</v>
      </c>
      <c r="Z21" s="28">
        <f t="shared" si="1"/>
        <v>100</v>
      </c>
      <c r="AA21" s="29">
        <f t="shared" si="2"/>
        <v>154</v>
      </c>
      <c r="AB21" s="45">
        <f t="shared" si="3"/>
        <v>0.51333333333333331</v>
      </c>
    </row>
    <row r="22" spans="1:28" ht="15" customHeight="1" x14ac:dyDescent="0.25">
      <c r="A22" s="22">
        <v>18</v>
      </c>
      <c r="B22" s="23" t="s">
        <v>53</v>
      </c>
      <c r="C22" s="22">
        <v>22</v>
      </c>
      <c r="D22" s="24" t="s">
        <v>32</v>
      </c>
      <c r="E22" s="23" t="s">
        <v>33</v>
      </c>
      <c r="F22" s="22">
        <v>10</v>
      </c>
      <c r="G22" s="22" t="s">
        <v>34</v>
      </c>
      <c r="H22" s="25">
        <v>39118</v>
      </c>
      <c r="I22" s="26">
        <v>47</v>
      </c>
      <c r="J22" s="27">
        <v>10</v>
      </c>
      <c r="K22" s="27">
        <v>0</v>
      </c>
      <c r="L22" s="27">
        <v>0</v>
      </c>
      <c r="M22" s="27">
        <v>18</v>
      </c>
      <c r="N22" s="27">
        <v>2</v>
      </c>
      <c r="O22" s="27">
        <v>2</v>
      </c>
      <c r="P22" s="27">
        <v>0</v>
      </c>
      <c r="Q22" s="27">
        <v>28</v>
      </c>
      <c r="R22" s="28">
        <f t="shared" si="0"/>
        <v>60</v>
      </c>
      <c r="S22" s="27">
        <v>10</v>
      </c>
      <c r="T22" s="27">
        <v>30</v>
      </c>
      <c r="U22" s="27">
        <v>25</v>
      </c>
      <c r="V22" s="27">
        <v>0</v>
      </c>
      <c r="W22" s="27">
        <v>0</v>
      </c>
      <c r="X22" s="27">
        <v>5</v>
      </c>
      <c r="Y22" s="27">
        <v>20</v>
      </c>
      <c r="Z22" s="28">
        <f t="shared" si="1"/>
        <v>90</v>
      </c>
      <c r="AA22" s="29">
        <f t="shared" si="2"/>
        <v>150</v>
      </c>
      <c r="AB22" s="45">
        <f t="shared" si="3"/>
        <v>0.5</v>
      </c>
    </row>
    <row r="23" spans="1:28" ht="15" customHeight="1" x14ac:dyDescent="0.25">
      <c r="A23" s="22">
        <v>19</v>
      </c>
      <c r="B23" s="23" t="s">
        <v>54</v>
      </c>
      <c r="C23" s="22">
        <v>42</v>
      </c>
      <c r="D23" s="24" t="s">
        <v>32</v>
      </c>
      <c r="E23" s="23" t="s">
        <v>33</v>
      </c>
      <c r="F23" s="22">
        <v>10</v>
      </c>
      <c r="G23" s="22" t="s">
        <v>34</v>
      </c>
      <c r="H23" s="25">
        <v>39391</v>
      </c>
      <c r="I23" s="26">
        <v>90</v>
      </c>
      <c r="J23" s="27">
        <v>0</v>
      </c>
      <c r="K23" s="27">
        <v>10</v>
      </c>
      <c r="L23" s="27">
        <v>0</v>
      </c>
      <c r="M23" s="27">
        <v>18</v>
      </c>
      <c r="N23" s="27">
        <v>2</v>
      </c>
      <c r="O23" s="27">
        <v>1</v>
      </c>
      <c r="P23" s="27">
        <v>6</v>
      </c>
      <c r="Q23" s="27">
        <v>26</v>
      </c>
      <c r="R23" s="28">
        <f t="shared" si="0"/>
        <v>63</v>
      </c>
      <c r="S23" s="27">
        <v>5</v>
      </c>
      <c r="T23" s="27">
        <v>30</v>
      </c>
      <c r="U23" s="27">
        <v>20</v>
      </c>
      <c r="V23" s="27">
        <v>15</v>
      </c>
      <c r="W23" s="27">
        <v>10</v>
      </c>
      <c r="X23" s="27">
        <v>5</v>
      </c>
      <c r="Y23" s="27"/>
      <c r="Z23" s="28">
        <f t="shared" si="1"/>
        <v>85</v>
      </c>
      <c r="AA23" s="29">
        <f t="shared" si="2"/>
        <v>148</v>
      </c>
      <c r="AB23" s="45">
        <f t="shared" si="3"/>
        <v>0.49333333333333335</v>
      </c>
    </row>
    <row r="24" spans="1:28" ht="15" customHeight="1" x14ac:dyDescent="0.25">
      <c r="A24" s="22">
        <v>20</v>
      </c>
      <c r="B24" s="23" t="s">
        <v>55</v>
      </c>
      <c r="C24" s="22">
        <v>4</v>
      </c>
      <c r="D24" s="24" t="s">
        <v>32</v>
      </c>
      <c r="E24" s="23" t="s">
        <v>33</v>
      </c>
      <c r="F24" s="22">
        <v>10</v>
      </c>
      <c r="G24" s="22" t="s">
        <v>40</v>
      </c>
      <c r="H24" s="25">
        <v>39135</v>
      </c>
      <c r="I24" s="34" t="s">
        <v>56</v>
      </c>
      <c r="J24" s="27">
        <v>0</v>
      </c>
      <c r="K24" s="27">
        <v>0</v>
      </c>
      <c r="L24" s="27">
        <v>0</v>
      </c>
      <c r="M24" s="27">
        <v>18</v>
      </c>
      <c r="N24" s="27">
        <v>4</v>
      </c>
      <c r="O24" s="27">
        <v>0</v>
      </c>
      <c r="P24" s="27">
        <v>6</v>
      </c>
      <c r="Q24" s="27">
        <v>28</v>
      </c>
      <c r="R24" s="28">
        <f t="shared" si="0"/>
        <v>56</v>
      </c>
      <c r="S24" s="27">
        <v>10</v>
      </c>
      <c r="T24" s="27">
        <v>20</v>
      </c>
      <c r="U24" s="27">
        <v>15</v>
      </c>
      <c r="V24" s="27">
        <v>15</v>
      </c>
      <c r="W24" s="27">
        <v>15</v>
      </c>
      <c r="X24" s="27">
        <v>15</v>
      </c>
      <c r="Y24" s="27">
        <v>0</v>
      </c>
      <c r="Z24" s="28">
        <f t="shared" si="1"/>
        <v>90</v>
      </c>
      <c r="AA24" s="29">
        <f t="shared" si="2"/>
        <v>146</v>
      </c>
      <c r="AB24" s="45">
        <f t="shared" si="3"/>
        <v>0.48666666666666669</v>
      </c>
    </row>
    <row r="25" spans="1:28" ht="15" customHeight="1" x14ac:dyDescent="0.25">
      <c r="A25" s="22">
        <v>21</v>
      </c>
      <c r="B25" s="23" t="s">
        <v>57</v>
      </c>
      <c r="C25" s="22">
        <v>10</v>
      </c>
      <c r="D25" s="24" t="s">
        <v>32</v>
      </c>
      <c r="E25" s="23" t="s">
        <v>33</v>
      </c>
      <c r="F25" s="22">
        <v>10</v>
      </c>
      <c r="G25" s="22" t="s">
        <v>40</v>
      </c>
      <c r="H25" s="25">
        <v>39143</v>
      </c>
      <c r="I25" s="31">
        <v>51</v>
      </c>
      <c r="J25" s="27">
        <v>0</v>
      </c>
      <c r="K25" s="27">
        <v>0</v>
      </c>
      <c r="L25" s="27">
        <v>0</v>
      </c>
      <c r="M25" s="27">
        <v>18</v>
      </c>
      <c r="N25" s="27">
        <v>3</v>
      </c>
      <c r="O25" s="27">
        <v>0</v>
      </c>
      <c r="P25" s="27">
        <v>8</v>
      </c>
      <c r="Q25" s="27">
        <v>22</v>
      </c>
      <c r="R25" s="28">
        <f t="shared" si="0"/>
        <v>51</v>
      </c>
      <c r="S25" s="27">
        <v>0</v>
      </c>
      <c r="T25" s="27">
        <v>30</v>
      </c>
      <c r="U25" s="27">
        <v>25</v>
      </c>
      <c r="V25" s="27">
        <v>10</v>
      </c>
      <c r="W25" s="27">
        <v>20</v>
      </c>
      <c r="X25" s="27">
        <v>0</v>
      </c>
      <c r="Y25" s="27">
        <v>10</v>
      </c>
      <c r="Z25" s="28">
        <f t="shared" si="1"/>
        <v>95</v>
      </c>
      <c r="AA25" s="29">
        <f t="shared" si="2"/>
        <v>146</v>
      </c>
      <c r="AB25" s="45">
        <f t="shared" si="3"/>
        <v>0.48666666666666669</v>
      </c>
    </row>
    <row r="26" spans="1:28" ht="15" customHeight="1" x14ac:dyDescent="0.25">
      <c r="A26" s="22">
        <v>22</v>
      </c>
      <c r="B26" s="23" t="s">
        <v>58</v>
      </c>
      <c r="C26" s="22">
        <v>20</v>
      </c>
      <c r="D26" s="24" t="s">
        <v>32</v>
      </c>
      <c r="E26" s="23" t="s">
        <v>33</v>
      </c>
      <c r="F26" s="22">
        <v>10</v>
      </c>
      <c r="G26" s="22" t="s">
        <v>34</v>
      </c>
      <c r="H26" s="25">
        <v>39029</v>
      </c>
      <c r="I26" s="26">
        <v>47</v>
      </c>
      <c r="J26" s="27">
        <v>0</v>
      </c>
      <c r="K26" s="27">
        <v>10</v>
      </c>
      <c r="L26" s="27">
        <v>10</v>
      </c>
      <c r="M26" s="27">
        <v>18</v>
      </c>
      <c r="N26" s="27">
        <v>1</v>
      </c>
      <c r="O26" s="27">
        <v>2</v>
      </c>
      <c r="P26" s="27">
        <v>10</v>
      </c>
      <c r="Q26" s="27">
        <v>22</v>
      </c>
      <c r="R26" s="28">
        <f t="shared" si="0"/>
        <v>73</v>
      </c>
      <c r="S26" s="27">
        <v>5</v>
      </c>
      <c r="T26" s="27">
        <v>20</v>
      </c>
      <c r="U26" s="27">
        <v>20</v>
      </c>
      <c r="V26" s="27">
        <v>0</v>
      </c>
      <c r="W26" s="27">
        <v>0</v>
      </c>
      <c r="X26" s="27">
        <v>15</v>
      </c>
      <c r="Y26" s="27">
        <v>10</v>
      </c>
      <c r="Z26" s="28">
        <f t="shared" si="1"/>
        <v>70</v>
      </c>
      <c r="AA26" s="29">
        <f t="shared" si="2"/>
        <v>143</v>
      </c>
      <c r="AB26" s="45">
        <f t="shared" si="3"/>
        <v>0.47666666666666668</v>
      </c>
    </row>
    <row r="27" spans="1:28" ht="15" customHeight="1" x14ac:dyDescent="0.25">
      <c r="A27" s="22">
        <v>23</v>
      </c>
      <c r="B27" s="23" t="s">
        <v>59</v>
      </c>
      <c r="C27" s="22">
        <v>2</v>
      </c>
      <c r="D27" s="24" t="s">
        <v>32</v>
      </c>
      <c r="E27" s="23" t="s">
        <v>33</v>
      </c>
      <c r="F27" s="22">
        <v>10</v>
      </c>
      <c r="G27" s="22" t="s">
        <v>34</v>
      </c>
      <c r="H27" s="25">
        <v>39370</v>
      </c>
      <c r="I27" s="34" t="s">
        <v>56</v>
      </c>
      <c r="J27" s="27">
        <v>0</v>
      </c>
      <c r="K27" s="27">
        <v>0</v>
      </c>
      <c r="L27" s="27">
        <v>0</v>
      </c>
      <c r="M27" s="27">
        <v>18</v>
      </c>
      <c r="N27" s="27">
        <v>1</v>
      </c>
      <c r="O27" s="27">
        <v>1</v>
      </c>
      <c r="P27" s="27">
        <v>10</v>
      </c>
      <c r="Q27" s="27">
        <v>24</v>
      </c>
      <c r="R27" s="28">
        <f t="shared" si="0"/>
        <v>54</v>
      </c>
      <c r="S27" s="27">
        <v>5</v>
      </c>
      <c r="T27" s="27">
        <v>30</v>
      </c>
      <c r="U27" s="27">
        <v>25</v>
      </c>
      <c r="V27" s="27">
        <v>10</v>
      </c>
      <c r="W27" s="27">
        <v>10</v>
      </c>
      <c r="X27" s="27">
        <v>5</v>
      </c>
      <c r="Y27" s="27">
        <v>0</v>
      </c>
      <c r="Z27" s="28">
        <f t="shared" si="1"/>
        <v>85</v>
      </c>
      <c r="AA27" s="29">
        <f t="shared" si="2"/>
        <v>139</v>
      </c>
      <c r="AB27" s="45">
        <f t="shared" si="3"/>
        <v>0.46333333333333332</v>
      </c>
    </row>
    <row r="28" spans="1:28" ht="15" customHeight="1" x14ac:dyDescent="0.25">
      <c r="A28" s="22">
        <v>24</v>
      </c>
      <c r="B28" s="23" t="s">
        <v>60</v>
      </c>
      <c r="C28" s="22">
        <v>6</v>
      </c>
      <c r="D28" s="24" t="s">
        <v>32</v>
      </c>
      <c r="E28" s="23" t="s">
        <v>33</v>
      </c>
      <c r="F28" s="22">
        <v>10</v>
      </c>
      <c r="G28" s="22" t="s">
        <v>40</v>
      </c>
      <c r="H28" s="25">
        <v>39297</v>
      </c>
      <c r="I28" s="26">
        <v>44</v>
      </c>
      <c r="J28" s="27">
        <v>0</v>
      </c>
      <c r="K28" s="27">
        <v>0</v>
      </c>
      <c r="L28" s="27">
        <v>0</v>
      </c>
      <c r="M28" s="27">
        <v>18</v>
      </c>
      <c r="N28" s="27">
        <v>1</v>
      </c>
      <c r="O28" s="27">
        <v>1</v>
      </c>
      <c r="P28" s="27">
        <v>6</v>
      </c>
      <c r="Q28" s="27">
        <v>38</v>
      </c>
      <c r="R28" s="28">
        <f t="shared" si="0"/>
        <v>64</v>
      </c>
      <c r="S28" s="27">
        <v>0</v>
      </c>
      <c r="T28" s="27">
        <v>0</v>
      </c>
      <c r="U28" s="27">
        <v>25</v>
      </c>
      <c r="V28" s="27">
        <v>15</v>
      </c>
      <c r="W28" s="27">
        <v>15</v>
      </c>
      <c r="X28" s="27">
        <v>10</v>
      </c>
      <c r="Y28" s="27">
        <v>10</v>
      </c>
      <c r="Z28" s="28">
        <f t="shared" si="1"/>
        <v>75</v>
      </c>
      <c r="AA28" s="29">
        <f t="shared" si="2"/>
        <v>139</v>
      </c>
      <c r="AB28" s="45">
        <f t="shared" si="3"/>
        <v>0.46333333333333332</v>
      </c>
    </row>
    <row r="29" spans="1:28" ht="15" customHeight="1" x14ac:dyDescent="0.25">
      <c r="A29" s="22">
        <v>25</v>
      </c>
      <c r="B29" s="23" t="s">
        <v>61</v>
      </c>
      <c r="C29" s="22">
        <v>12</v>
      </c>
      <c r="D29" s="24" t="s">
        <v>32</v>
      </c>
      <c r="E29" s="23" t="s">
        <v>33</v>
      </c>
      <c r="F29" s="22">
        <v>10</v>
      </c>
      <c r="G29" s="22" t="s">
        <v>40</v>
      </c>
      <c r="H29" s="25">
        <v>39053</v>
      </c>
      <c r="I29" s="26">
        <v>44</v>
      </c>
      <c r="J29" s="27">
        <v>0</v>
      </c>
      <c r="K29" s="27">
        <v>20</v>
      </c>
      <c r="L29" s="27">
        <v>0</v>
      </c>
      <c r="M29" s="27">
        <v>18</v>
      </c>
      <c r="N29" s="27">
        <v>1</v>
      </c>
      <c r="O29" s="27">
        <v>0</v>
      </c>
      <c r="P29" s="27">
        <v>6</v>
      </c>
      <c r="Q29" s="27">
        <v>22</v>
      </c>
      <c r="R29" s="28">
        <f t="shared" si="0"/>
        <v>67</v>
      </c>
      <c r="S29" s="27">
        <v>5</v>
      </c>
      <c r="T29" s="27">
        <v>0</v>
      </c>
      <c r="U29" s="27">
        <v>20</v>
      </c>
      <c r="V29" s="27">
        <v>10</v>
      </c>
      <c r="W29" s="27">
        <v>20</v>
      </c>
      <c r="X29" s="27">
        <v>10</v>
      </c>
      <c r="Y29" s="27">
        <v>0</v>
      </c>
      <c r="Z29" s="28">
        <f t="shared" si="1"/>
        <v>65</v>
      </c>
      <c r="AA29" s="29">
        <f t="shared" si="2"/>
        <v>132</v>
      </c>
      <c r="AB29" s="45">
        <f t="shared" si="3"/>
        <v>0.44</v>
      </c>
    </row>
    <row r="30" spans="1:28" ht="15" customHeight="1" x14ac:dyDescent="0.25">
      <c r="A30" s="22">
        <v>26</v>
      </c>
      <c r="B30" s="23" t="s">
        <v>62</v>
      </c>
      <c r="C30" s="22">
        <v>14</v>
      </c>
      <c r="D30" s="24" t="s">
        <v>32</v>
      </c>
      <c r="E30" s="23" t="s">
        <v>33</v>
      </c>
      <c r="F30" s="22">
        <v>10</v>
      </c>
      <c r="G30" s="22" t="s">
        <v>40</v>
      </c>
      <c r="H30" s="25">
        <v>39142</v>
      </c>
      <c r="I30" s="34" t="s">
        <v>56</v>
      </c>
      <c r="J30" s="27">
        <v>0</v>
      </c>
      <c r="K30" s="27">
        <v>0</v>
      </c>
      <c r="L30" s="27">
        <v>0</v>
      </c>
      <c r="M30" s="27">
        <v>18</v>
      </c>
      <c r="N30" s="27">
        <v>2</v>
      </c>
      <c r="O30" s="27">
        <v>0</v>
      </c>
      <c r="P30" s="27">
        <v>8</v>
      </c>
      <c r="Q30" s="27">
        <v>36</v>
      </c>
      <c r="R30" s="28">
        <f t="shared" si="0"/>
        <v>64</v>
      </c>
      <c r="S30" s="27">
        <v>0</v>
      </c>
      <c r="T30" s="27">
        <v>30</v>
      </c>
      <c r="U30" s="27">
        <v>5</v>
      </c>
      <c r="V30" s="27">
        <v>10</v>
      </c>
      <c r="W30" s="27">
        <v>15</v>
      </c>
      <c r="X30" s="27">
        <v>5</v>
      </c>
      <c r="Y30" s="27">
        <v>0</v>
      </c>
      <c r="Z30" s="28">
        <f t="shared" si="1"/>
        <v>65</v>
      </c>
      <c r="AA30" s="29">
        <f t="shared" si="2"/>
        <v>129</v>
      </c>
      <c r="AB30" s="45">
        <f t="shared" si="3"/>
        <v>0.43</v>
      </c>
    </row>
    <row r="31" spans="1:28" ht="15" customHeight="1" x14ac:dyDescent="0.25">
      <c r="A31" s="22">
        <v>27</v>
      </c>
      <c r="B31" s="23" t="s">
        <v>63</v>
      </c>
      <c r="C31" s="22">
        <v>45</v>
      </c>
      <c r="D31" s="24" t="s">
        <v>32</v>
      </c>
      <c r="E31" s="23" t="s">
        <v>33</v>
      </c>
      <c r="F31" s="22">
        <v>10</v>
      </c>
      <c r="G31" s="22" t="s">
        <v>34</v>
      </c>
      <c r="H31" s="25">
        <v>39401</v>
      </c>
      <c r="I31" s="35">
        <v>73</v>
      </c>
      <c r="J31" s="27">
        <v>0</v>
      </c>
      <c r="K31" s="27">
        <v>20</v>
      </c>
      <c r="L31" s="27">
        <v>15</v>
      </c>
      <c r="M31" s="27">
        <v>18</v>
      </c>
      <c r="N31" s="27">
        <v>2</v>
      </c>
      <c r="O31" s="27">
        <v>1</v>
      </c>
      <c r="P31" s="27">
        <v>10</v>
      </c>
      <c r="Q31" s="27">
        <v>34</v>
      </c>
      <c r="R31" s="28">
        <f t="shared" si="0"/>
        <v>100</v>
      </c>
      <c r="S31" s="27"/>
      <c r="T31" s="27"/>
      <c r="U31" s="27"/>
      <c r="V31" s="27"/>
      <c r="W31" s="27"/>
      <c r="X31" s="27">
        <v>15</v>
      </c>
      <c r="Y31" s="27">
        <v>0</v>
      </c>
      <c r="Z31" s="28">
        <f t="shared" si="1"/>
        <v>15</v>
      </c>
      <c r="AA31" s="29">
        <f t="shared" si="2"/>
        <v>115</v>
      </c>
      <c r="AB31" s="45">
        <f t="shared" si="3"/>
        <v>0.38333333333333336</v>
      </c>
    </row>
    <row r="32" spans="1:28" ht="15" customHeight="1" x14ac:dyDescent="0.25">
      <c r="A32" s="22">
        <v>28</v>
      </c>
      <c r="B32" s="23" t="s">
        <v>64</v>
      </c>
      <c r="C32" s="22">
        <v>48</v>
      </c>
      <c r="D32" s="24" t="s">
        <v>32</v>
      </c>
      <c r="E32" s="23" t="s">
        <v>33</v>
      </c>
      <c r="F32" s="22">
        <v>10</v>
      </c>
      <c r="G32" s="22" t="s">
        <v>40</v>
      </c>
      <c r="H32" s="25">
        <v>39275</v>
      </c>
      <c r="I32" s="26">
        <v>35</v>
      </c>
      <c r="J32" s="27">
        <v>0</v>
      </c>
      <c r="K32" s="27">
        <v>0</v>
      </c>
      <c r="L32" s="27">
        <v>0</v>
      </c>
      <c r="M32" s="27">
        <v>18</v>
      </c>
      <c r="N32" s="27">
        <v>4</v>
      </c>
      <c r="O32" s="27">
        <v>2</v>
      </c>
      <c r="P32" s="27">
        <v>6</v>
      </c>
      <c r="Q32" s="27">
        <v>20</v>
      </c>
      <c r="R32" s="28">
        <f t="shared" si="0"/>
        <v>50</v>
      </c>
      <c r="S32" s="27">
        <v>5</v>
      </c>
      <c r="T32" s="27">
        <v>10</v>
      </c>
      <c r="U32" s="27">
        <v>10</v>
      </c>
      <c r="V32" s="27">
        <v>15</v>
      </c>
      <c r="W32" s="27">
        <v>15</v>
      </c>
      <c r="X32" s="27">
        <v>10</v>
      </c>
      <c r="Y32" s="27">
        <v>0</v>
      </c>
      <c r="Z32" s="28">
        <f t="shared" si="1"/>
        <v>65</v>
      </c>
      <c r="AA32" s="29">
        <f t="shared" si="2"/>
        <v>115</v>
      </c>
      <c r="AB32" s="45">
        <f t="shared" si="3"/>
        <v>0.38333333333333336</v>
      </c>
    </row>
    <row r="33" spans="1:28" ht="15" customHeight="1" x14ac:dyDescent="0.25">
      <c r="A33" s="22">
        <v>29</v>
      </c>
      <c r="B33" s="23" t="s">
        <v>65</v>
      </c>
      <c r="C33" s="22">
        <v>30</v>
      </c>
      <c r="D33" s="24" t="s">
        <v>32</v>
      </c>
      <c r="E33" s="23" t="s">
        <v>33</v>
      </c>
      <c r="F33" s="22">
        <v>10</v>
      </c>
      <c r="G33" s="22" t="s">
        <v>34</v>
      </c>
      <c r="H33" s="25">
        <v>39293</v>
      </c>
      <c r="I33" s="26">
        <v>37</v>
      </c>
      <c r="J33" s="27">
        <v>0</v>
      </c>
      <c r="K33" s="27">
        <v>0</v>
      </c>
      <c r="L33" s="27">
        <v>15</v>
      </c>
      <c r="M33" s="27">
        <v>18</v>
      </c>
      <c r="N33" s="27">
        <v>3</v>
      </c>
      <c r="O33" s="27">
        <v>1</v>
      </c>
      <c r="P33" s="27">
        <v>6</v>
      </c>
      <c r="Q33" s="27">
        <v>42</v>
      </c>
      <c r="R33" s="28">
        <f t="shared" si="0"/>
        <v>85</v>
      </c>
      <c r="S33" s="27"/>
      <c r="T33" s="27">
        <v>0</v>
      </c>
      <c r="U33" s="27"/>
      <c r="V33" s="27"/>
      <c r="W33" s="27"/>
      <c r="X33" s="27">
        <v>15</v>
      </c>
      <c r="Y33" s="27">
        <v>10</v>
      </c>
      <c r="Z33" s="28">
        <f t="shared" si="1"/>
        <v>25</v>
      </c>
      <c r="AA33" s="29">
        <f t="shared" si="2"/>
        <v>110</v>
      </c>
      <c r="AB33" s="45">
        <f t="shared" si="3"/>
        <v>0.36666666666666664</v>
      </c>
    </row>
    <row r="34" spans="1:28" ht="15" customHeight="1" x14ac:dyDescent="0.25">
      <c r="A34" s="22">
        <v>30</v>
      </c>
      <c r="B34" s="23" t="s">
        <v>66</v>
      </c>
      <c r="C34" s="22">
        <v>18</v>
      </c>
      <c r="D34" s="32" t="s">
        <v>38</v>
      </c>
      <c r="E34" s="23" t="s">
        <v>33</v>
      </c>
      <c r="F34" s="22">
        <v>10</v>
      </c>
      <c r="G34" s="22" t="s">
        <v>34</v>
      </c>
      <c r="H34" s="25">
        <v>39165</v>
      </c>
      <c r="I34" s="26">
        <v>5</v>
      </c>
      <c r="J34" s="27">
        <v>0</v>
      </c>
      <c r="K34" s="27">
        <v>10</v>
      </c>
      <c r="L34" s="27">
        <v>0</v>
      </c>
      <c r="M34" s="27">
        <v>18</v>
      </c>
      <c r="N34" s="27">
        <v>0</v>
      </c>
      <c r="O34" s="27">
        <v>1</v>
      </c>
      <c r="P34" s="27">
        <v>6</v>
      </c>
      <c r="Q34" s="27">
        <v>38</v>
      </c>
      <c r="R34" s="28">
        <f t="shared" si="0"/>
        <v>73</v>
      </c>
      <c r="S34" s="27"/>
      <c r="T34" s="27">
        <v>0</v>
      </c>
      <c r="U34" s="27"/>
      <c r="V34" s="27"/>
      <c r="W34" s="27"/>
      <c r="X34" s="27">
        <v>15</v>
      </c>
      <c r="Y34" s="27">
        <v>20</v>
      </c>
      <c r="Z34" s="28">
        <f t="shared" si="1"/>
        <v>35</v>
      </c>
      <c r="AA34" s="29">
        <f t="shared" si="2"/>
        <v>108</v>
      </c>
      <c r="AB34" s="45">
        <f t="shared" si="3"/>
        <v>0.36</v>
      </c>
    </row>
    <row r="35" spans="1:28" ht="15" customHeight="1" x14ac:dyDescent="0.25">
      <c r="A35" s="22">
        <v>31</v>
      </c>
      <c r="B35" s="23" t="s">
        <v>67</v>
      </c>
      <c r="C35" s="22">
        <v>7</v>
      </c>
      <c r="D35" s="24" t="s">
        <v>32</v>
      </c>
      <c r="E35" s="23" t="s">
        <v>33</v>
      </c>
      <c r="F35" s="22">
        <v>10</v>
      </c>
      <c r="G35" s="22" t="s">
        <v>34</v>
      </c>
      <c r="H35" s="25">
        <v>39218</v>
      </c>
      <c r="I35" s="34" t="s">
        <v>56</v>
      </c>
      <c r="J35" s="27">
        <v>0</v>
      </c>
      <c r="K35" s="27">
        <v>0</v>
      </c>
      <c r="L35" s="27">
        <v>0</v>
      </c>
      <c r="M35" s="27">
        <v>18</v>
      </c>
      <c r="N35" s="27">
        <v>2</v>
      </c>
      <c r="O35" s="27">
        <v>0</v>
      </c>
      <c r="P35" s="27">
        <v>10</v>
      </c>
      <c r="Q35" s="27">
        <v>32</v>
      </c>
      <c r="R35" s="28">
        <f t="shared" si="0"/>
        <v>62</v>
      </c>
      <c r="S35" s="27">
        <v>5</v>
      </c>
      <c r="T35" s="27">
        <v>10</v>
      </c>
      <c r="U35" s="27">
        <v>15</v>
      </c>
      <c r="V35" s="27">
        <v>0</v>
      </c>
      <c r="W35" s="27">
        <v>0</v>
      </c>
      <c r="X35" s="27">
        <v>15</v>
      </c>
      <c r="Y35" s="27">
        <v>0</v>
      </c>
      <c r="Z35" s="28">
        <f t="shared" si="1"/>
        <v>45</v>
      </c>
      <c r="AA35" s="29">
        <f t="shared" si="2"/>
        <v>107</v>
      </c>
      <c r="AB35" s="45">
        <f t="shared" si="3"/>
        <v>0.35666666666666669</v>
      </c>
    </row>
    <row r="36" spans="1:28" ht="15" customHeight="1" x14ac:dyDescent="0.25">
      <c r="A36" s="22">
        <v>32</v>
      </c>
      <c r="B36" s="23" t="s">
        <v>68</v>
      </c>
      <c r="C36" s="22">
        <v>61</v>
      </c>
      <c r="D36" s="24" t="s">
        <v>32</v>
      </c>
      <c r="E36" s="23" t="s">
        <v>33</v>
      </c>
      <c r="F36" s="22">
        <v>10</v>
      </c>
      <c r="G36" s="22" t="s">
        <v>40</v>
      </c>
      <c r="H36" s="25">
        <v>39254</v>
      </c>
      <c r="I36" s="26">
        <v>35</v>
      </c>
      <c r="J36" s="27">
        <v>0</v>
      </c>
      <c r="K36" s="27">
        <v>0</v>
      </c>
      <c r="L36" s="27">
        <v>0</v>
      </c>
      <c r="M36" s="27">
        <v>18</v>
      </c>
      <c r="N36" s="27">
        <v>2</v>
      </c>
      <c r="O36" s="27">
        <v>2</v>
      </c>
      <c r="P36" s="27">
        <v>6</v>
      </c>
      <c r="Q36" s="27">
        <v>24</v>
      </c>
      <c r="R36" s="28">
        <f t="shared" si="0"/>
        <v>52</v>
      </c>
      <c r="S36" s="27">
        <v>10</v>
      </c>
      <c r="T36" s="27">
        <v>0</v>
      </c>
      <c r="U36" s="27">
        <v>20</v>
      </c>
      <c r="V36" s="27">
        <v>10</v>
      </c>
      <c r="W36" s="27">
        <v>10</v>
      </c>
      <c r="X36" s="27">
        <v>5</v>
      </c>
      <c r="Y36" s="27">
        <v>0</v>
      </c>
      <c r="Z36" s="28">
        <f t="shared" si="1"/>
        <v>55</v>
      </c>
      <c r="AA36" s="29">
        <f t="shared" si="2"/>
        <v>107</v>
      </c>
      <c r="AB36" s="45">
        <f t="shared" si="3"/>
        <v>0.35666666666666669</v>
      </c>
    </row>
    <row r="37" spans="1:28" ht="15" customHeight="1" x14ac:dyDescent="0.25">
      <c r="A37" s="22">
        <v>33</v>
      </c>
      <c r="B37" s="23" t="s">
        <v>69</v>
      </c>
      <c r="C37" s="22">
        <v>25</v>
      </c>
      <c r="D37" s="32" t="s">
        <v>38</v>
      </c>
      <c r="E37" s="23" t="s">
        <v>33</v>
      </c>
      <c r="F37" s="22">
        <v>10</v>
      </c>
      <c r="G37" s="22" t="s">
        <v>34</v>
      </c>
      <c r="H37" s="25">
        <v>39460</v>
      </c>
      <c r="I37" s="26">
        <v>1</v>
      </c>
      <c r="J37" s="27">
        <v>0</v>
      </c>
      <c r="K37" s="27">
        <v>10</v>
      </c>
      <c r="L37" s="27">
        <v>0</v>
      </c>
      <c r="M37" s="27">
        <v>18</v>
      </c>
      <c r="N37" s="27">
        <v>2</v>
      </c>
      <c r="O37" s="27">
        <v>1</v>
      </c>
      <c r="P37" s="27">
        <v>6</v>
      </c>
      <c r="Q37" s="27">
        <v>38</v>
      </c>
      <c r="R37" s="28">
        <f t="shared" ref="R37:R56" si="4">SUM(J37:Q37)</f>
        <v>75</v>
      </c>
      <c r="S37" s="27">
        <v>0</v>
      </c>
      <c r="T37" s="27">
        <v>20</v>
      </c>
      <c r="U37" s="27"/>
      <c r="V37" s="27"/>
      <c r="W37" s="27"/>
      <c r="X37" s="27">
        <v>10</v>
      </c>
      <c r="Y37" s="27">
        <v>0</v>
      </c>
      <c r="Z37" s="28">
        <f t="shared" ref="Z37:Z56" si="5">SUM(S37:Y37)</f>
        <v>30</v>
      </c>
      <c r="AA37" s="29">
        <f t="shared" ref="AA37:AA56" si="6">R37+Z37</f>
        <v>105</v>
      </c>
      <c r="AB37" s="45">
        <f t="shared" ref="AB37:AB56" si="7">AA37/300</f>
        <v>0.35</v>
      </c>
    </row>
    <row r="38" spans="1:28" ht="15" customHeight="1" x14ac:dyDescent="0.25">
      <c r="A38" s="22">
        <v>34</v>
      </c>
      <c r="B38" s="23" t="s">
        <v>70</v>
      </c>
      <c r="C38" s="22">
        <v>62</v>
      </c>
      <c r="D38" s="24" t="s">
        <v>32</v>
      </c>
      <c r="E38" s="23" t="s">
        <v>33</v>
      </c>
      <c r="F38" s="22">
        <v>10</v>
      </c>
      <c r="G38" s="22" t="s">
        <v>40</v>
      </c>
      <c r="H38" s="25">
        <v>39236</v>
      </c>
      <c r="I38" s="26">
        <v>76</v>
      </c>
      <c r="J38" s="27">
        <v>0</v>
      </c>
      <c r="K38" s="27">
        <v>10</v>
      </c>
      <c r="L38" s="27">
        <v>0</v>
      </c>
      <c r="M38" s="27">
        <v>18</v>
      </c>
      <c r="N38" s="27">
        <v>1</v>
      </c>
      <c r="O38" s="27">
        <v>1</v>
      </c>
      <c r="P38" s="27">
        <v>4</v>
      </c>
      <c r="Q38" s="27">
        <v>20</v>
      </c>
      <c r="R38" s="28">
        <f t="shared" si="4"/>
        <v>54</v>
      </c>
      <c r="S38" s="27">
        <v>0</v>
      </c>
      <c r="T38" s="27">
        <v>0</v>
      </c>
      <c r="U38" s="27">
        <v>25</v>
      </c>
      <c r="V38" s="27">
        <v>0</v>
      </c>
      <c r="W38" s="27">
        <v>0</v>
      </c>
      <c r="X38" s="27">
        <v>15</v>
      </c>
      <c r="Y38" s="27">
        <v>0</v>
      </c>
      <c r="Z38" s="28">
        <f t="shared" si="5"/>
        <v>40</v>
      </c>
      <c r="AA38" s="29">
        <f t="shared" si="6"/>
        <v>94</v>
      </c>
      <c r="AB38" s="45">
        <f t="shared" si="7"/>
        <v>0.31333333333333335</v>
      </c>
    </row>
    <row r="39" spans="1:28" ht="15" customHeight="1" x14ac:dyDescent="0.25">
      <c r="A39" s="22">
        <v>35</v>
      </c>
      <c r="B39" s="23" t="s">
        <v>71</v>
      </c>
      <c r="C39" s="22">
        <v>43</v>
      </c>
      <c r="D39" s="24" t="s">
        <v>32</v>
      </c>
      <c r="E39" s="23" t="s">
        <v>33</v>
      </c>
      <c r="F39" s="22">
        <v>10</v>
      </c>
      <c r="G39" s="22" t="s">
        <v>34</v>
      </c>
      <c r="H39" s="25">
        <v>39093</v>
      </c>
      <c r="I39" s="26">
        <v>35</v>
      </c>
      <c r="J39" s="27">
        <v>0</v>
      </c>
      <c r="K39" s="27">
        <v>0</v>
      </c>
      <c r="L39" s="27">
        <v>0</v>
      </c>
      <c r="M39" s="27">
        <v>18</v>
      </c>
      <c r="N39" s="27">
        <v>3</v>
      </c>
      <c r="O39" s="27">
        <v>1</v>
      </c>
      <c r="P39" s="27">
        <v>4</v>
      </c>
      <c r="Q39" s="27">
        <v>22</v>
      </c>
      <c r="R39" s="28">
        <f t="shared" si="4"/>
        <v>48</v>
      </c>
      <c r="S39" s="27">
        <v>0</v>
      </c>
      <c r="T39" s="27">
        <v>30</v>
      </c>
      <c r="U39" s="27"/>
      <c r="V39" s="27"/>
      <c r="W39" s="27"/>
      <c r="X39" s="27">
        <v>10</v>
      </c>
      <c r="Y39" s="27">
        <v>0</v>
      </c>
      <c r="Z39" s="28">
        <f t="shared" si="5"/>
        <v>40</v>
      </c>
      <c r="AA39" s="29">
        <f t="shared" si="6"/>
        <v>88</v>
      </c>
      <c r="AB39" s="45">
        <f t="shared" si="7"/>
        <v>0.29333333333333333</v>
      </c>
    </row>
    <row r="40" spans="1:28" ht="15" customHeight="1" x14ac:dyDescent="0.25">
      <c r="A40" s="22">
        <v>36</v>
      </c>
      <c r="B40" s="23" t="s">
        <v>72</v>
      </c>
      <c r="C40" s="22">
        <v>3</v>
      </c>
      <c r="D40" s="24" t="s">
        <v>32</v>
      </c>
      <c r="E40" s="23" t="s">
        <v>33</v>
      </c>
      <c r="F40" s="22">
        <v>10</v>
      </c>
      <c r="G40" s="22" t="s">
        <v>34</v>
      </c>
      <c r="H40" s="25">
        <v>39179</v>
      </c>
      <c r="I40" s="34" t="s">
        <v>56</v>
      </c>
      <c r="J40" s="27">
        <v>10</v>
      </c>
      <c r="K40" s="27">
        <v>0</v>
      </c>
      <c r="L40" s="27">
        <v>0</v>
      </c>
      <c r="M40" s="27">
        <v>18</v>
      </c>
      <c r="N40" s="27">
        <v>0</v>
      </c>
      <c r="O40" s="27">
        <v>0</v>
      </c>
      <c r="P40" s="27">
        <v>2</v>
      </c>
      <c r="Q40" s="27">
        <v>26</v>
      </c>
      <c r="R40" s="28">
        <f t="shared" si="4"/>
        <v>56</v>
      </c>
      <c r="S40" s="27">
        <v>0</v>
      </c>
      <c r="T40" s="27">
        <v>20</v>
      </c>
      <c r="U40" s="27">
        <v>5</v>
      </c>
      <c r="V40" s="27">
        <v>0</v>
      </c>
      <c r="W40" s="27">
        <v>0</v>
      </c>
      <c r="X40" s="27">
        <v>5</v>
      </c>
      <c r="Y40" s="27">
        <v>0</v>
      </c>
      <c r="Z40" s="28">
        <f t="shared" si="5"/>
        <v>30</v>
      </c>
      <c r="AA40" s="29">
        <f t="shared" si="6"/>
        <v>86</v>
      </c>
      <c r="AB40" s="45">
        <f t="shared" si="7"/>
        <v>0.28666666666666668</v>
      </c>
    </row>
    <row r="41" spans="1:28" ht="15" customHeight="1" x14ac:dyDescent="0.25">
      <c r="A41" s="22">
        <v>37</v>
      </c>
      <c r="B41" s="23" t="s">
        <v>73</v>
      </c>
      <c r="C41" s="22">
        <v>17</v>
      </c>
      <c r="D41" s="32" t="s">
        <v>38</v>
      </c>
      <c r="E41" s="23" t="s">
        <v>33</v>
      </c>
      <c r="F41" s="22">
        <v>10</v>
      </c>
      <c r="G41" s="22" t="s">
        <v>34</v>
      </c>
      <c r="H41" s="25">
        <v>39123</v>
      </c>
      <c r="I41" s="26">
        <v>1</v>
      </c>
      <c r="J41" s="27">
        <v>5</v>
      </c>
      <c r="K41" s="27">
        <v>0</v>
      </c>
      <c r="L41" s="27">
        <v>0</v>
      </c>
      <c r="M41" s="27">
        <v>18</v>
      </c>
      <c r="N41" s="27">
        <v>1</v>
      </c>
      <c r="O41" s="27">
        <v>0</v>
      </c>
      <c r="P41" s="27">
        <v>0</v>
      </c>
      <c r="Q41" s="27">
        <v>16</v>
      </c>
      <c r="R41" s="28">
        <f t="shared" si="4"/>
        <v>40</v>
      </c>
      <c r="S41" s="27">
        <v>0</v>
      </c>
      <c r="T41" s="27">
        <v>30</v>
      </c>
      <c r="U41" s="27"/>
      <c r="V41" s="27"/>
      <c r="W41" s="27"/>
      <c r="X41" s="27">
        <v>15</v>
      </c>
      <c r="Y41" s="27">
        <v>0</v>
      </c>
      <c r="Z41" s="28">
        <f t="shared" si="5"/>
        <v>45</v>
      </c>
      <c r="AA41" s="29">
        <f t="shared" si="6"/>
        <v>85</v>
      </c>
      <c r="AB41" s="45">
        <f t="shared" si="7"/>
        <v>0.28333333333333333</v>
      </c>
    </row>
    <row r="42" spans="1:28" ht="15" customHeight="1" x14ac:dyDescent="0.25">
      <c r="A42" s="22">
        <v>38</v>
      </c>
      <c r="B42" s="23" t="s">
        <v>74</v>
      </c>
      <c r="C42" s="22">
        <v>21</v>
      </c>
      <c r="D42" s="32" t="s">
        <v>38</v>
      </c>
      <c r="E42" s="23" t="s">
        <v>33</v>
      </c>
      <c r="F42" s="22">
        <v>10</v>
      </c>
      <c r="G42" s="22" t="s">
        <v>34</v>
      </c>
      <c r="H42" s="25">
        <v>39310</v>
      </c>
      <c r="I42" s="26">
        <v>5</v>
      </c>
      <c r="J42" s="27">
        <v>0</v>
      </c>
      <c r="K42" s="27">
        <v>0</v>
      </c>
      <c r="L42" s="27">
        <v>0</v>
      </c>
      <c r="M42" s="27">
        <v>18</v>
      </c>
      <c r="N42" s="27">
        <v>2</v>
      </c>
      <c r="O42" s="27">
        <v>1</v>
      </c>
      <c r="P42" s="27">
        <v>2</v>
      </c>
      <c r="Q42" s="27">
        <v>38</v>
      </c>
      <c r="R42" s="28">
        <f t="shared" si="4"/>
        <v>61</v>
      </c>
      <c r="S42" s="27"/>
      <c r="T42" s="27">
        <v>0</v>
      </c>
      <c r="U42" s="27"/>
      <c r="V42" s="27"/>
      <c r="W42" s="27"/>
      <c r="X42" s="27">
        <v>10</v>
      </c>
      <c r="Y42" s="27">
        <v>10</v>
      </c>
      <c r="Z42" s="28">
        <f t="shared" si="5"/>
        <v>20</v>
      </c>
      <c r="AA42" s="29">
        <f t="shared" si="6"/>
        <v>81</v>
      </c>
      <c r="AB42" s="45">
        <f t="shared" si="7"/>
        <v>0.27</v>
      </c>
    </row>
    <row r="43" spans="1:28" ht="15" customHeight="1" x14ac:dyDescent="0.25">
      <c r="A43" s="22">
        <v>39</v>
      </c>
      <c r="B43" s="23" t="s">
        <v>75</v>
      </c>
      <c r="C43" s="22">
        <v>47</v>
      </c>
      <c r="D43" s="24" t="s">
        <v>32</v>
      </c>
      <c r="E43" s="23" t="s">
        <v>33</v>
      </c>
      <c r="F43" s="22">
        <v>10</v>
      </c>
      <c r="G43" s="22" t="s">
        <v>34</v>
      </c>
      <c r="H43" s="25">
        <v>39205</v>
      </c>
      <c r="I43" s="26">
        <v>90</v>
      </c>
      <c r="J43" s="27">
        <v>0</v>
      </c>
      <c r="K43" s="27">
        <v>0</v>
      </c>
      <c r="L43" s="27">
        <v>0</v>
      </c>
      <c r="M43" s="27">
        <v>18</v>
      </c>
      <c r="N43" s="27">
        <v>2</v>
      </c>
      <c r="O43" s="27">
        <v>1</v>
      </c>
      <c r="P43" s="27">
        <v>10</v>
      </c>
      <c r="Q43" s="27">
        <v>24</v>
      </c>
      <c r="R43" s="28">
        <f t="shared" si="4"/>
        <v>55</v>
      </c>
      <c r="S43" s="27">
        <v>0</v>
      </c>
      <c r="T43" s="27">
        <v>0</v>
      </c>
      <c r="U43" s="27">
        <v>15</v>
      </c>
      <c r="V43" s="27">
        <v>0</v>
      </c>
      <c r="W43" s="27">
        <v>0</v>
      </c>
      <c r="X43" s="27">
        <v>10</v>
      </c>
      <c r="Y43" s="27">
        <v>0</v>
      </c>
      <c r="Z43" s="28">
        <f t="shared" si="5"/>
        <v>25</v>
      </c>
      <c r="AA43" s="29">
        <f t="shared" si="6"/>
        <v>80</v>
      </c>
      <c r="AB43" s="45">
        <f t="shared" si="7"/>
        <v>0.26666666666666666</v>
      </c>
    </row>
    <row r="44" spans="1:28" ht="15" customHeight="1" x14ac:dyDescent="0.25">
      <c r="A44" s="22">
        <v>40</v>
      </c>
      <c r="B44" s="23" t="s">
        <v>76</v>
      </c>
      <c r="C44" s="22">
        <v>1</v>
      </c>
      <c r="D44" s="24" t="s">
        <v>32</v>
      </c>
      <c r="E44" s="23" t="s">
        <v>33</v>
      </c>
      <c r="F44" s="22">
        <v>10</v>
      </c>
      <c r="G44" s="36" t="s">
        <v>34</v>
      </c>
      <c r="H44" s="37">
        <v>39205</v>
      </c>
      <c r="I44" s="38" t="s">
        <v>56</v>
      </c>
      <c r="J44" s="27">
        <v>0</v>
      </c>
      <c r="K44" s="27">
        <v>0</v>
      </c>
      <c r="L44" s="27">
        <v>0</v>
      </c>
      <c r="M44" s="27">
        <v>18</v>
      </c>
      <c r="N44" s="27">
        <v>1</v>
      </c>
      <c r="O44" s="27">
        <v>1</v>
      </c>
      <c r="P44" s="27">
        <v>10</v>
      </c>
      <c r="Q44" s="27">
        <v>34</v>
      </c>
      <c r="R44" s="28">
        <f t="shared" si="4"/>
        <v>64</v>
      </c>
      <c r="S44" s="27">
        <v>0</v>
      </c>
      <c r="T44" s="27">
        <v>0</v>
      </c>
      <c r="U44" s="27">
        <v>5</v>
      </c>
      <c r="V44" s="27">
        <v>0</v>
      </c>
      <c r="W44" s="27">
        <v>0</v>
      </c>
      <c r="X44" s="27">
        <v>10</v>
      </c>
      <c r="Y44" s="27">
        <v>0</v>
      </c>
      <c r="Z44" s="28">
        <f t="shared" si="5"/>
        <v>15</v>
      </c>
      <c r="AA44" s="29">
        <f t="shared" si="6"/>
        <v>79</v>
      </c>
      <c r="AB44" s="45">
        <f t="shared" si="7"/>
        <v>0.26333333333333331</v>
      </c>
    </row>
    <row r="45" spans="1:28" ht="15" customHeight="1" x14ac:dyDescent="0.25">
      <c r="A45" s="22">
        <v>41</v>
      </c>
      <c r="B45" s="23" t="s">
        <v>77</v>
      </c>
      <c r="C45" s="22">
        <v>60</v>
      </c>
      <c r="D45" s="24" t="s">
        <v>32</v>
      </c>
      <c r="E45" s="23" t="s">
        <v>33</v>
      </c>
      <c r="F45" s="22">
        <v>10</v>
      </c>
      <c r="G45" s="22" t="s">
        <v>34</v>
      </c>
      <c r="H45" s="25">
        <v>39324</v>
      </c>
      <c r="I45" s="35">
        <v>73</v>
      </c>
      <c r="J45" s="27">
        <v>0</v>
      </c>
      <c r="K45" s="27">
        <v>0</v>
      </c>
      <c r="L45" s="27">
        <v>15</v>
      </c>
      <c r="M45" s="27">
        <v>18</v>
      </c>
      <c r="N45" s="27">
        <v>0</v>
      </c>
      <c r="O45" s="27">
        <v>1</v>
      </c>
      <c r="P45" s="27">
        <v>10</v>
      </c>
      <c r="Q45" s="27">
        <v>30</v>
      </c>
      <c r="R45" s="28">
        <f t="shared" si="4"/>
        <v>74</v>
      </c>
      <c r="S45" s="27"/>
      <c r="T45" s="27"/>
      <c r="U45" s="27"/>
      <c r="V45" s="27"/>
      <c r="W45" s="27"/>
      <c r="X45" s="27">
        <v>5</v>
      </c>
      <c r="Y45" s="27">
        <v>0</v>
      </c>
      <c r="Z45" s="28">
        <f t="shared" si="5"/>
        <v>5</v>
      </c>
      <c r="AA45" s="29">
        <f t="shared" si="6"/>
        <v>79</v>
      </c>
      <c r="AB45" s="45">
        <f t="shared" si="7"/>
        <v>0.26333333333333331</v>
      </c>
    </row>
    <row r="46" spans="1:28" ht="15" customHeight="1" x14ac:dyDescent="0.25">
      <c r="A46" s="22">
        <v>42</v>
      </c>
      <c r="B46" s="23" t="s">
        <v>78</v>
      </c>
      <c r="C46" s="22">
        <v>19</v>
      </c>
      <c r="D46" s="32" t="s">
        <v>38</v>
      </c>
      <c r="E46" s="23" t="s">
        <v>33</v>
      </c>
      <c r="F46" s="22">
        <v>10</v>
      </c>
      <c r="G46" s="22" t="s">
        <v>34</v>
      </c>
      <c r="H46" s="25">
        <v>39057</v>
      </c>
      <c r="I46" s="26">
        <v>5</v>
      </c>
      <c r="J46" s="27">
        <v>0</v>
      </c>
      <c r="K46" s="27">
        <v>0</v>
      </c>
      <c r="L46" s="27">
        <v>0</v>
      </c>
      <c r="M46" s="27">
        <v>18</v>
      </c>
      <c r="N46" s="27">
        <v>2</v>
      </c>
      <c r="O46" s="27">
        <v>2</v>
      </c>
      <c r="P46" s="27">
        <v>2</v>
      </c>
      <c r="Q46" s="27">
        <v>28</v>
      </c>
      <c r="R46" s="28">
        <f t="shared" si="4"/>
        <v>52</v>
      </c>
      <c r="S46" s="27"/>
      <c r="T46" s="27">
        <v>0</v>
      </c>
      <c r="U46" s="27"/>
      <c r="V46" s="27"/>
      <c r="W46" s="27"/>
      <c r="X46" s="27">
        <v>15</v>
      </c>
      <c r="Y46" s="27">
        <v>10</v>
      </c>
      <c r="Z46" s="28">
        <f t="shared" si="5"/>
        <v>25</v>
      </c>
      <c r="AA46" s="29">
        <f t="shared" si="6"/>
        <v>77</v>
      </c>
      <c r="AB46" s="45">
        <f t="shared" si="7"/>
        <v>0.25666666666666665</v>
      </c>
    </row>
    <row r="47" spans="1:28" ht="15" customHeight="1" x14ac:dyDescent="0.25">
      <c r="A47" s="22">
        <v>43</v>
      </c>
      <c r="B47" s="23" t="s">
        <v>79</v>
      </c>
      <c r="C47" s="22">
        <v>55</v>
      </c>
      <c r="D47" s="24" t="s">
        <v>32</v>
      </c>
      <c r="E47" s="23" t="s">
        <v>33</v>
      </c>
      <c r="F47" s="22">
        <v>10</v>
      </c>
      <c r="G47" s="22" t="s">
        <v>34</v>
      </c>
      <c r="H47" s="25">
        <v>39324</v>
      </c>
      <c r="I47" s="26">
        <v>76</v>
      </c>
      <c r="J47" s="27">
        <v>0</v>
      </c>
      <c r="K47" s="27">
        <v>0</v>
      </c>
      <c r="L47" s="27">
        <v>0</v>
      </c>
      <c r="M47" s="27">
        <v>18</v>
      </c>
      <c r="N47" s="27">
        <v>0</v>
      </c>
      <c r="O47" s="27">
        <v>1</v>
      </c>
      <c r="P47" s="27">
        <v>0</v>
      </c>
      <c r="Q47" s="27">
        <v>24</v>
      </c>
      <c r="R47" s="28">
        <f t="shared" si="4"/>
        <v>43</v>
      </c>
      <c r="S47" s="27">
        <v>0</v>
      </c>
      <c r="T47" s="27">
        <v>0</v>
      </c>
      <c r="U47" s="27">
        <v>10</v>
      </c>
      <c r="V47" s="27">
        <v>0</v>
      </c>
      <c r="W47" s="27">
        <v>0</v>
      </c>
      <c r="X47" s="27">
        <v>10</v>
      </c>
      <c r="Y47" s="27">
        <v>10</v>
      </c>
      <c r="Z47" s="28">
        <f t="shared" si="5"/>
        <v>30</v>
      </c>
      <c r="AA47" s="29">
        <f t="shared" si="6"/>
        <v>73</v>
      </c>
      <c r="AB47" s="45">
        <f t="shared" si="7"/>
        <v>0.24333333333333335</v>
      </c>
    </row>
    <row r="48" spans="1:28" ht="15" customHeight="1" x14ac:dyDescent="0.25">
      <c r="A48" s="22">
        <v>44</v>
      </c>
      <c r="B48" s="23" t="s">
        <v>80</v>
      </c>
      <c r="C48" s="22">
        <v>11</v>
      </c>
      <c r="D48" s="24" t="s">
        <v>32</v>
      </c>
      <c r="E48" s="23" t="s">
        <v>33</v>
      </c>
      <c r="F48" s="22">
        <v>10</v>
      </c>
      <c r="G48" s="22" t="s">
        <v>34</v>
      </c>
      <c r="H48" s="25">
        <v>39301</v>
      </c>
      <c r="I48" s="26">
        <v>44</v>
      </c>
      <c r="J48" s="27">
        <v>0</v>
      </c>
      <c r="K48" s="27">
        <v>0</v>
      </c>
      <c r="L48" s="27">
        <v>0</v>
      </c>
      <c r="M48" s="27">
        <v>18</v>
      </c>
      <c r="N48" s="27">
        <v>1</v>
      </c>
      <c r="O48" s="27">
        <v>1</v>
      </c>
      <c r="P48" s="27">
        <v>6</v>
      </c>
      <c r="Q48" s="27">
        <v>20</v>
      </c>
      <c r="R48" s="28">
        <f t="shared" si="4"/>
        <v>46</v>
      </c>
      <c r="S48" s="27">
        <v>5</v>
      </c>
      <c r="T48" s="27">
        <v>0</v>
      </c>
      <c r="U48" s="27">
        <v>15</v>
      </c>
      <c r="V48" s="27"/>
      <c r="W48" s="27"/>
      <c r="X48" s="27">
        <v>5</v>
      </c>
      <c r="Y48" s="27">
        <v>0</v>
      </c>
      <c r="Z48" s="28">
        <f t="shared" si="5"/>
        <v>25</v>
      </c>
      <c r="AA48" s="29">
        <f t="shared" si="6"/>
        <v>71</v>
      </c>
      <c r="AB48" s="45">
        <f t="shared" si="7"/>
        <v>0.23666666666666666</v>
      </c>
    </row>
    <row r="49" spans="1:28" ht="15" customHeight="1" x14ac:dyDescent="0.25">
      <c r="A49" s="22">
        <v>45</v>
      </c>
      <c r="B49" s="23" t="s">
        <v>81</v>
      </c>
      <c r="C49" s="22">
        <v>44</v>
      </c>
      <c r="D49" s="24" t="s">
        <v>32</v>
      </c>
      <c r="E49" s="23" t="s">
        <v>33</v>
      </c>
      <c r="F49" s="22">
        <v>10</v>
      </c>
      <c r="G49" s="22" t="s">
        <v>34</v>
      </c>
      <c r="H49" s="25">
        <v>39331</v>
      </c>
      <c r="I49" s="26">
        <v>90</v>
      </c>
      <c r="J49" s="27">
        <v>0</v>
      </c>
      <c r="K49" s="27">
        <v>0</v>
      </c>
      <c r="L49" s="27">
        <v>0</v>
      </c>
      <c r="M49" s="27">
        <v>18</v>
      </c>
      <c r="N49" s="27">
        <v>1</v>
      </c>
      <c r="O49" s="27">
        <v>1</v>
      </c>
      <c r="P49" s="27">
        <v>0</v>
      </c>
      <c r="Q49" s="27">
        <v>34</v>
      </c>
      <c r="R49" s="28">
        <f t="shared" si="4"/>
        <v>54</v>
      </c>
      <c r="S49" s="27">
        <v>0</v>
      </c>
      <c r="T49" s="27">
        <v>0</v>
      </c>
      <c r="U49" s="27">
        <v>10</v>
      </c>
      <c r="V49" s="27">
        <v>0</v>
      </c>
      <c r="W49" s="27">
        <v>0</v>
      </c>
      <c r="X49" s="27">
        <v>5</v>
      </c>
      <c r="Y49" s="27">
        <v>0</v>
      </c>
      <c r="Z49" s="28">
        <f t="shared" si="5"/>
        <v>15</v>
      </c>
      <c r="AA49" s="29">
        <f t="shared" si="6"/>
        <v>69</v>
      </c>
      <c r="AB49" s="45">
        <f t="shared" si="7"/>
        <v>0.23</v>
      </c>
    </row>
    <row r="50" spans="1:28" ht="15" customHeight="1" x14ac:dyDescent="0.25">
      <c r="A50" s="22">
        <v>46</v>
      </c>
      <c r="B50" s="23" t="s">
        <v>82</v>
      </c>
      <c r="C50" s="22">
        <v>28</v>
      </c>
      <c r="D50" s="24" t="s">
        <v>32</v>
      </c>
      <c r="E50" s="23" t="s">
        <v>33</v>
      </c>
      <c r="F50" s="22">
        <v>10</v>
      </c>
      <c r="G50" s="22" t="s">
        <v>40</v>
      </c>
      <c r="H50" s="25">
        <v>39322</v>
      </c>
      <c r="I50" s="26">
        <v>37</v>
      </c>
      <c r="J50" s="27">
        <v>0</v>
      </c>
      <c r="K50" s="27">
        <v>0</v>
      </c>
      <c r="L50" s="27">
        <v>0</v>
      </c>
      <c r="M50" s="27">
        <v>18</v>
      </c>
      <c r="N50" s="27">
        <v>1</v>
      </c>
      <c r="O50" s="27">
        <v>1</v>
      </c>
      <c r="P50" s="27">
        <v>4</v>
      </c>
      <c r="Q50" s="27">
        <v>30</v>
      </c>
      <c r="R50" s="28">
        <f t="shared" si="4"/>
        <v>54</v>
      </c>
      <c r="S50" s="27"/>
      <c r="T50" s="27">
        <v>0</v>
      </c>
      <c r="U50" s="27"/>
      <c r="V50" s="27"/>
      <c r="W50" s="27"/>
      <c r="X50" s="27">
        <v>10</v>
      </c>
      <c r="Y50" s="27">
        <v>0</v>
      </c>
      <c r="Z50" s="28">
        <f t="shared" si="5"/>
        <v>10</v>
      </c>
      <c r="AA50" s="29">
        <f t="shared" si="6"/>
        <v>64</v>
      </c>
      <c r="AB50" s="45">
        <f t="shared" si="7"/>
        <v>0.21333333333333335</v>
      </c>
    </row>
    <row r="51" spans="1:28" ht="15" customHeight="1" x14ac:dyDescent="0.25">
      <c r="A51" s="22">
        <v>47</v>
      </c>
      <c r="B51" s="23" t="s">
        <v>83</v>
      </c>
      <c r="C51" s="22">
        <v>16</v>
      </c>
      <c r="D51" s="32" t="s">
        <v>38</v>
      </c>
      <c r="E51" s="23" t="s">
        <v>33</v>
      </c>
      <c r="F51" s="22">
        <v>10</v>
      </c>
      <c r="G51" s="22" t="s">
        <v>34</v>
      </c>
      <c r="H51" s="25">
        <v>39213</v>
      </c>
      <c r="I51" s="26">
        <v>5</v>
      </c>
      <c r="J51" s="27">
        <v>5</v>
      </c>
      <c r="K51" s="27">
        <v>0</v>
      </c>
      <c r="L51" s="27">
        <v>0</v>
      </c>
      <c r="M51" s="27">
        <v>18</v>
      </c>
      <c r="N51" s="27">
        <v>2</v>
      </c>
      <c r="O51" s="27">
        <v>2</v>
      </c>
      <c r="P51" s="27">
        <v>6</v>
      </c>
      <c r="Q51" s="27">
        <v>30</v>
      </c>
      <c r="R51" s="28">
        <f t="shared" si="4"/>
        <v>63</v>
      </c>
      <c r="S51" s="27"/>
      <c r="T51" s="27">
        <v>0</v>
      </c>
      <c r="U51" s="27"/>
      <c r="V51" s="27"/>
      <c r="W51" s="27"/>
      <c r="X51" s="27">
        <v>0</v>
      </c>
      <c r="Y51" s="27">
        <v>0</v>
      </c>
      <c r="Z51" s="28">
        <f t="shared" si="5"/>
        <v>0</v>
      </c>
      <c r="AA51" s="29">
        <f t="shared" si="6"/>
        <v>63</v>
      </c>
      <c r="AB51" s="45">
        <f t="shared" si="7"/>
        <v>0.21</v>
      </c>
    </row>
    <row r="52" spans="1:28" ht="15" customHeight="1" x14ac:dyDescent="0.25">
      <c r="A52" s="22">
        <v>48</v>
      </c>
      <c r="B52" s="23" t="s">
        <v>84</v>
      </c>
      <c r="C52" s="22">
        <v>49</v>
      </c>
      <c r="D52" s="24" t="s">
        <v>32</v>
      </c>
      <c r="E52" s="23" t="s">
        <v>33</v>
      </c>
      <c r="F52" s="22">
        <v>10</v>
      </c>
      <c r="G52" s="22" t="s">
        <v>34</v>
      </c>
      <c r="H52" s="25">
        <v>39058</v>
      </c>
      <c r="I52" s="26">
        <v>90</v>
      </c>
      <c r="J52" s="27">
        <v>0</v>
      </c>
      <c r="K52" s="27">
        <v>3</v>
      </c>
      <c r="L52" s="27">
        <v>5</v>
      </c>
      <c r="M52" s="27">
        <v>18</v>
      </c>
      <c r="N52" s="27">
        <v>0</v>
      </c>
      <c r="O52" s="27">
        <v>0</v>
      </c>
      <c r="P52" s="27">
        <v>4</v>
      </c>
      <c r="Q52" s="27">
        <v>30</v>
      </c>
      <c r="R52" s="28">
        <f t="shared" si="4"/>
        <v>60</v>
      </c>
      <c r="S52" s="27"/>
      <c r="T52" s="27"/>
      <c r="U52" s="27"/>
      <c r="V52" s="27"/>
      <c r="W52" s="27"/>
      <c r="X52" s="27"/>
      <c r="Y52" s="27"/>
      <c r="Z52" s="28">
        <f t="shared" si="5"/>
        <v>0</v>
      </c>
      <c r="AA52" s="29">
        <f t="shared" si="6"/>
        <v>60</v>
      </c>
      <c r="AB52" s="45">
        <f t="shared" si="7"/>
        <v>0.2</v>
      </c>
    </row>
    <row r="53" spans="1:28" ht="15" customHeight="1" x14ac:dyDescent="0.25">
      <c r="A53" s="22">
        <v>49</v>
      </c>
      <c r="B53" s="23" t="s">
        <v>85</v>
      </c>
      <c r="C53" s="22">
        <v>26</v>
      </c>
      <c r="D53" s="24" t="s">
        <v>32</v>
      </c>
      <c r="E53" s="23" t="s">
        <v>33</v>
      </c>
      <c r="F53" s="22">
        <v>10</v>
      </c>
      <c r="G53" s="22" t="s">
        <v>40</v>
      </c>
      <c r="H53" s="25">
        <v>39322</v>
      </c>
      <c r="I53" s="26">
        <v>37</v>
      </c>
      <c r="J53" s="27">
        <v>0</v>
      </c>
      <c r="K53" s="27">
        <v>0</v>
      </c>
      <c r="L53" s="27">
        <v>0</v>
      </c>
      <c r="M53" s="27">
        <v>18</v>
      </c>
      <c r="N53" s="27">
        <v>2</v>
      </c>
      <c r="O53" s="27">
        <v>0</v>
      </c>
      <c r="P53" s="27">
        <v>4</v>
      </c>
      <c r="Q53" s="27">
        <v>30</v>
      </c>
      <c r="R53" s="28">
        <f t="shared" si="4"/>
        <v>54</v>
      </c>
      <c r="S53" s="27"/>
      <c r="T53" s="27"/>
      <c r="U53" s="27"/>
      <c r="V53" s="27"/>
      <c r="W53" s="27"/>
      <c r="X53" s="27"/>
      <c r="Y53" s="27"/>
      <c r="Z53" s="28">
        <f t="shared" si="5"/>
        <v>0</v>
      </c>
      <c r="AA53" s="29">
        <f t="shared" si="6"/>
        <v>54</v>
      </c>
      <c r="AB53" s="45">
        <f t="shared" si="7"/>
        <v>0.18</v>
      </c>
    </row>
    <row r="54" spans="1:28" ht="15" customHeight="1" x14ac:dyDescent="0.25">
      <c r="A54" s="22">
        <v>50</v>
      </c>
      <c r="B54" s="23" t="s">
        <v>86</v>
      </c>
      <c r="C54" s="22">
        <v>37</v>
      </c>
      <c r="D54" s="24" t="s">
        <v>32</v>
      </c>
      <c r="E54" s="23" t="s">
        <v>33</v>
      </c>
      <c r="F54" s="22">
        <v>10</v>
      </c>
      <c r="G54" s="22" t="s">
        <v>40</v>
      </c>
      <c r="H54" s="25">
        <v>39312</v>
      </c>
      <c r="I54" s="26">
        <v>37</v>
      </c>
      <c r="J54" s="27">
        <v>0</v>
      </c>
      <c r="K54" s="27">
        <v>0</v>
      </c>
      <c r="L54" s="27">
        <v>0</v>
      </c>
      <c r="M54" s="27">
        <v>18</v>
      </c>
      <c r="N54" s="27">
        <v>1</v>
      </c>
      <c r="O54" s="27">
        <v>1</v>
      </c>
      <c r="P54" s="27">
        <v>8</v>
      </c>
      <c r="Q54" s="27">
        <v>22</v>
      </c>
      <c r="R54" s="28">
        <f t="shared" si="4"/>
        <v>50</v>
      </c>
      <c r="S54" s="27"/>
      <c r="T54" s="27"/>
      <c r="U54" s="27"/>
      <c r="V54" s="27"/>
      <c r="W54" s="27"/>
      <c r="X54" s="27"/>
      <c r="Y54" s="27"/>
      <c r="Z54" s="28">
        <f t="shared" si="5"/>
        <v>0</v>
      </c>
      <c r="AA54" s="29">
        <f t="shared" si="6"/>
        <v>50</v>
      </c>
      <c r="AB54" s="45">
        <f t="shared" si="7"/>
        <v>0.16666666666666666</v>
      </c>
    </row>
    <row r="55" spans="1:28" ht="15" customHeight="1" x14ac:dyDescent="0.25">
      <c r="A55" s="22">
        <v>51</v>
      </c>
      <c r="B55" s="23" t="s">
        <v>87</v>
      </c>
      <c r="C55" s="22">
        <v>32</v>
      </c>
      <c r="D55" s="24" t="s">
        <v>32</v>
      </c>
      <c r="E55" s="23" t="s">
        <v>33</v>
      </c>
      <c r="F55" s="22">
        <v>10</v>
      </c>
      <c r="G55" s="22" t="s">
        <v>34</v>
      </c>
      <c r="H55" s="25">
        <v>39199</v>
      </c>
      <c r="I55" s="26">
        <v>37</v>
      </c>
      <c r="J55" s="27">
        <v>0</v>
      </c>
      <c r="K55" s="27">
        <v>0</v>
      </c>
      <c r="L55" s="27">
        <v>0</v>
      </c>
      <c r="M55" s="27">
        <v>18</v>
      </c>
      <c r="N55" s="27">
        <v>0</v>
      </c>
      <c r="O55" s="27">
        <v>0</v>
      </c>
      <c r="P55" s="27">
        <v>0</v>
      </c>
      <c r="Q55" s="27">
        <v>22</v>
      </c>
      <c r="R55" s="28">
        <f t="shared" si="4"/>
        <v>40</v>
      </c>
      <c r="S55" s="27">
        <v>0</v>
      </c>
      <c r="T55" s="27"/>
      <c r="U55" s="27"/>
      <c r="V55" s="27"/>
      <c r="W55" s="27"/>
      <c r="X55" s="27">
        <v>5</v>
      </c>
      <c r="Y55" s="27">
        <v>0</v>
      </c>
      <c r="Z55" s="28">
        <f t="shared" si="5"/>
        <v>5</v>
      </c>
      <c r="AA55" s="29">
        <f t="shared" si="6"/>
        <v>45</v>
      </c>
      <c r="AB55" s="45">
        <f t="shared" si="7"/>
        <v>0.15</v>
      </c>
    </row>
    <row r="56" spans="1:28" ht="15" customHeight="1" x14ac:dyDescent="0.25">
      <c r="A56" s="22">
        <v>52</v>
      </c>
      <c r="B56" s="23" t="s">
        <v>88</v>
      </c>
      <c r="C56" s="22">
        <v>57</v>
      </c>
      <c r="D56" s="24" t="s">
        <v>32</v>
      </c>
      <c r="E56" s="23" t="s">
        <v>33</v>
      </c>
      <c r="F56" s="22">
        <v>10</v>
      </c>
      <c r="G56" s="22" t="s">
        <v>34</v>
      </c>
      <c r="H56" s="25">
        <v>39313</v>
      </c>
      <c r="I56" s="35">
        <v>73</v>
      </c>
      <c r="J56" s="27">
        <v>0</v>
      </c>
      <c r="K56" s="27">
        <v>0</v>
      </c>
      <c r="L56" s="27">
        <v>0</v>
      </c>
      <c r="M56" s="27">
        <v>18</v>
      </c>
      <c r="N56" s="27">
        <v>0</v>
      </c>
      <c r="O56" s="27">
        <v>1</v>
      </c>
      <c r="P56" s="27">
        <v>2</v>
      </c>
      <c r="Q56" s="27">
        <v>24</v>
      </c>
      <c r="R56" s="28">
        <f t="shared" si="4"/>
        <v>45</v>
      </c>
      <c r="S56" s="27"/>
      <c r="T56" s="27"/>
      <c r="U56" s="27"/>
      <c r="V56" s="27"/>
      <c r="W56" s="27"/>
      <c r="X56" s="27"/>
      <c r="Y56" s="27">
        <v>0</v>
      </c>
      <c r="Z56" s="28">
        <f t="shared" si="5"/>
        <v>0</v>
      </c>
      <c r="AA56" s="29">
        <f t="shared" si="6"/>
        <v>45</v>
      </c>
      <c r="AB56" s="45">
        <f t="shared" si="7"/>
        <v>0.15</v>
      </c>
    </row>
    <row r="57" spans="1:28" ht="15" customHeight="1" x14ac:dyDescent="0.25">
      <c r="A57" s="22">
        <v>53</v>
      </c>
      <c r="B57" s="23" t="s">
        <v>89</v>
      </c>
      <c r="C57" s="22">
        <v>5</v>
      </c>
      <c r="D57" s="24" t="s">
        <v>32</v>
      </c>
      <c r="E57" s="23" t="s">
        <v>33</v>
      </c>
      <c r="F57" s="22">
        <v>10</v>
      </c>
      <c r="G57" s="22" t="s">
        <v>34</v>
      </c>
      <c r="H57" s="25">
        <v>39099</v>
      </c>
      <c r="I57" s="31">
        <v>43</v>
      </c>
      <c r="J57" s="27"/>
      <c r="K57" s="27"/>
      <c r="L57" s="27"/>
      <c r="M57" s="27"/>
      <c r="N57" s="27"/>
      <c r="O57" s="27"/>
      <c r="P57" s="27"/>
      <c r="Q57" s="27"/>
      <c r="R57" s="28" t="s">
        <v>90</v>
      </c>
      <c r="S57" s="27"/>
      <c r="T57" s="27"/>
      <c r="U57" s="27"/>
      <c r="V57" s="27"/>
      <c r="W57" s="27"/>
      <c r="X57" s="27"/>
      <c r="Y57" s="27"/>
      <c r="Z57" s="28" t="s">
        <v>90</v>
      </c>
      <c r="AA57" s="29" t="s">
        <v>90</v>
      </c>
      <c r="AB57" s="30"/>
    </row>
    <row r="58" spans="1:28" ht="15" customHeight="1" x14ac:dyDescent="0.25">
      <c r="A58" s="22">
        <v>54</v>
      </c>
      <c r="B58" s="23" t="s">
        <v>91</v>
      </c>
      <c r="C58" s="22">
        <v>13</v>
      </c>
      <c r="D58" s="24" t="s">
        <v>32</v>
      </c>
      <c r="E58" s="23" t="s">
        <v>33</v>
      </c>
      <c r="F58" s="22">
        <v>10</v>
      </c>
      <c r="G58" s="22" t="s">
        <v>40</v>
      </c>
      <c r="H58" s="25">
        <v>39029</v>
      </c>
      <c r="I58" s="39">
        <v>62</v>
      </c>
      <c r="J58" s="27"/>
      <c r="K58" s="27"/>
      <c r="L58" s="27"/>
      <c r="M58" s="27"/>
      <c r="N58" s="27"/>
      <c r="O58" s="27"/>
      <c r="P58" s="27"/>
      <c r="Q58" s="27"/>
      <c r="R58" s="28" t="s">
        <v>90</v>
      </c>
      <c r="S58" s="27"/>
      <c r="T58" s="27"/>
      <c r="U58" s="27"/>
      <c r="V58" s="27"/>
      <c r="W58" s="27"/>
      <c r="X58" s="27"/>
      <c r="Y58" s="27"/>
      <c r="Z58" s="28" t="s">
        <v>90</v>
      </c>
      <c r="AA58" s="29" t="s">
        <v>90</v>
      </c>
      <c r="AB58" s="30"/>
    </row>
    <row r="59" spans="1:28" ht="15" customHeight="1" x14ac:dyDescent="0.25">
      <c r="A59" s="22">
        <v>55</v>
      </c>
      <c r="B59" s="23" t="s">
        <v>92</v>
      </c>
      <c r="C59" s="22">
        <v>15</v>
      </c>
      <c r="D59" s="24" t="s">
        <v>32</v>
      </c>
      <c r="E59" s="23" t="s">
        <v>33</v>
      </c>
      <c r="F59" s="22">
        <v>10</v>
      </c>
      <c r="G59" s="22" t="s">
        <v>34</v>
      </c>
      <c r="H59" s="25">
        <v>39356</v>
      </c>
      <c r="I59" s="34" t="s">
        <v>56</v>
      </c>
      <c r="J59" s="27"/>
      <c r="K59" s="27"/>
      <c r="L59" s="27"/>
      <c r="M59" s="27"/>
      <c r="N59" s="27"/>
      <c r="O59" s="27"/>
      <c r="P59" s="27"/>
      <c r="Q59" s="27"/>
      <c r="R59" s="28" t="s">
        <v>90</v>
      </c>
      <c r="S59" s="27"/>
      <c r="T59" s="27"/>
      <c r="U59" s="27"/>
      <c r="V59" s="27"/>
      <c r="W59" s="27"/>
      <c r="X59" s="27"/>
      <c r="Y59" s="27"/>
      <c r="Z59" s="28" t="s">
        <v>90</v>
      </c>
      <c r="AA59" s="29" t="s">
        <v>90</v>
      </c>
      <c r="AB59" s="30"/>
    </row>
    <row r="60" spans="1:28" ht="15" customHeight="1" x14ac:dyDescent="0.25">
      <c r="A60" s="22">
        <v>56</v>
      </c>
      <c r="B60" s="23" t="s">
        <v>93</v>
      </c>
      <c r="C60" s="22">
        <v>23</v>
      </c>
      <c r="D60" s="32" t="s">
        <v>38</v>
      </c>
      <c r="E60" s="23" t="s">
        <v>33</v>
      </c>
      <c r="F60" s="22">
        <v>10</v>
      </c>
      <c r="G60" s="22" t="s">
        <v>34</v>
      </c>
      <c r="H60" s="25">
        <v>39053</v>
      </c>
      <c r="I60" s="40">
        <v>19</v>
      </c>
      <c r="J60" s="27"/>
      <c r="K60" s="27"/>
      <c r="L60" s="27"/>
      <c r="M60" s="27"/>
      <c r="N60" s="27"/>
      <c r="O60" s="27"/>
      <c r="P60" s="27"/>
      <c r="Q60" s="27"/>
      <c r="R60" s="28" t="s">
        <v>90</v>
      </c>
      <c r="S60" s="27"/>
      <c r="T60" s="27"/>
      <c r="U60" s="27"/>
      <c r="V60" s="27"/>
      <c r="W60" s="27"/>
      <c r="X60" s="27"/>
      <c r="Y60" s="27"/>
      <c r="Z60" s="28" t="s">
        <v>90</v>
      </c>
      <c r="AA60" s="29" t="s">
        <v>90</v>
      </c>
      <c r="AB60" s="30"/>
    </row>
    <row r="61" spans="1:28" ht="15" customHeight="1" x14ac:dyDescent="0.25">
      <c r="A61" s="22">
        <v>57</v>
      </c>
      <c r="B61" s="23" t="s">
        <v>94</v>
      </c>
      <c r="C61" s="22">
        <v>29</v>
      </c>
      <c r="D61" s="24" t="s">
        <v>32</v>
      </c>
      <c r="E61" s="23" t="s">
        <v>33</v>
      </c>
      <c r="F61" s="22">
        <v>10</v>
      </c>
      <c r="G61" s="22" t="s">
        <v>40</v>
      </c>
      <c r="H61" s="25">
        <v>39220</v>
      </c>
      <c r="I61" s="26">
        <v>58</v>
      </c>
      <c r="J61" s="27"/>
      <c r="K61" s="27"/>
      <c r="L61" s="27"/>
      <c r="M61" s="27"/>
      <c r="N61" s="27"/>
      <c r="O61" s="27"/>
      <c r="P61" s="27"/>
      <c r="Q61" s="27"/>
      <c r="R61" s="28" t="s">
        <v>90</v>
      </c>
      <c r="S61" s="27"/>
      <c r="T61" s="27"/>
      <c r="U61" s="27"/>
      <c r="V61" s="27"/>
      <c r="W61" s="27"/>
      <c r="X61" s="27"/>
      <c r="Y61" s="27"/>
      <c r="Z61" s="28" t="s">
        <v>90</v>
      </c>
      <c r="AA61" s="29" t="s">
        <v>90</v>
      </c>
      <c r="AB61" s="30"/>
    </row>
    <row r="62" spans="1:28" ht="15" customHeight="1" x14ac:dyDescent="0.25">
      <c r="A62" s="22">
        <v>58</v>
      </c>
      <c r="B62" s="23" t="s">
        <v>95</v>
      </c>
      <c r="C62" s="22">
        <v>39</v>
      </c>
      <c r="D62" s="24" t="s">
        <v>32</v>
      </c>
      <c r="E62" s="23" t="s">
        <v>33</v>
      </c>
      <c r="F62" s="22">
        <v>10</v>
      </c>
      <c r="G62" s="22" t="s">
        <v>40</v>
      </c>
      <c r="H62" s="25">
        <v>40064</v>
      </c>
      <c r="I62" s="26">
        <v>37</v>
      </c>
      <c r="J62" s="27"/>
      <c r="K62" s="27"/>
      <c r="L62" s="27"/>
      <c r="M62" s="27"/>
      <c r="N62" s="27"/>
      <c r="O62" s="27"/>
      <c r="P62" s="27"/>
      <c r="Q62" s="27"/>
      <c r="R62" s="28" t="s">
        <v>90</v>
      </c>
      <c r="S62" s="27"/>
      <c r="T62" s="27"/>
      <c r="U62" s="27"/>
      <c r="V62" s="27"/>
      <c r="W62" s="27"/>
      <c r="X62" s="27"/>
      <c r="Y62" s="27"/>
      <c r="Z62" s="28" t="s">
        <v>90</v>
      </c>
      <c r="AA62" s="29" t="s">
        <v>90</v>
      </c>
      <c r="AB62" s="30"/>
    </row>
    <row r="63" spans="1:28" ht="15" customHeight="1" x14ac:dyDescent="0.25">
      <c r="A63" s="22">
        <v>59</v>
      </c>
      <c r="B63" s="23" t="s">
        <v>96</v>
      </c>
      <c r="C63" s="22">
        <v>41</v>
      </c>
      <c r="D63" s="24" t="s">
        <v>32</v>
      </c>
      <c r="E63" s="23" t="s">
        <v>33</v>
      </c>
      <c r="F63" s="22">
        <v>10</v>
      </c>
      <c r="G63" s="22" t="s">
        <v>40</v>
      </c>
      <c r="H63" s="25">
        <v>39274</v>
      </c>
      <c r="I63" s="26">
        <v>35</v>
      </c>
      <c r="J63" s="27"/>
      <c r="K63" s="27"/>
      <c r="L63" s="27"/>
      <c r="M63" s="27"/>
      <c r="N63" s="27"/>
      <c r="O63" s="27"/>
      <c r="P63" s="27"/>
      <c r="Q63" s="27"/>
      <c r="R63" s="28" t="s">
        <v>90</v>
      </c>
      <c r="S63" s="27"/>
      <c r="T63" s="27"/>
      <c r="U63" s="27"/>
      <c r="V63" s="27"/>
      <c r="W63" s="27"/>
      <c r="X63" s="27"/>
      <c r="Y63" s="27"/>
      <c r="Z63" s="28" t="s">
        <v>90</v>
      </c>
      <c r="AA63" s="29" t="s">
        <v>90</v>
      </c>
      <c r="AB63" s="30"/>
    </row>
    <row r="64" spans="1:28" ht="15" customHeight="1" x14ac:dyDescent="0.25">
      <c r="A64" s="22">
        <v>60</v>
      </c>
      <c r="B64" s="23" t="s">
        <v>97</v>
      </c>
      <c r="C64" s="22">
        <v>50</v>
      </c>
      <c r="D64" s="24" t="s">
        <v>32</v>
      </c>
      <c r="E64" s="23" t="s">
        <v>33</v>
      </c>
      <c r="F64" s="22">
        <v>10</v>
      </c>
      <c r="G64" s="22" t="s">
        <v>34</v>
      </c>
      <c r="H64" s="25">
        <v>39135</v>
      </c>
      <c r="I64" s="26">
        <v>90</v>
      </c>
      <c r="J64" s="27"/>
      <c r="K64" s="27"/>
      <c r="L64" s="27"/>
      <c r="M64" s="27"/>
      <c r="N64" s="27"/>
      <c r="O64" s="27"/>
      <c r="P64" s="27"/>
      <c r="Q64" s="27"/>
      <c r="R64" s="28" t="s">
        <v>90</v>
      </c>
      <c r="S64" s="27"/>
      <c r="T64" s="27"/>
      <c r="U64" s="27"/>
      <c r="V64" s="27"/>
      <c r="W64" s="27"/>
      <c r="X64" s="27"/>
      <c r="Y64" s="27"/>
      <c r="Z64" s="28" t="s">
        <v>90</v>
      </c>
      <c r="AA64" s="29" t="s">
        <v>90</v>
      </c>
      <c r="AB64" s="30"/>
    </row>
    <row r="65" spans="1:28" ht="15" customHeight="1" x14ac:dyDescent="0.25">
      <c r="A65" s="22">
        <v>61</v>
      </c>
      <c r="B65" s="23" t="s">
        <v>98</v>
      </c>
      <c r="C65" s="22">
        <v>54</v>
      </c>
      <c r="D65" s="24" t="s">
        <v>32</v>
      </c>
      <c r="E65" s="23" t="s">
        <v>33</v>
      </c>
      <c r="F65" s="22">
        <v>10</v>
      </c>
      <c r="G65" s="22" t="s">
        <v>40</v>
      </c>
      <c r="H65" s="25">
        <v>39283</v>
      </c>
      <c r="I65" s="26">
        <v>90</v>
      </c>
      <c r="J65" s="27"/>
      <c r="K65" s="27"/>
      <c r="L65" s="27"/>
      <c r="M65" s="27"/>
      <c r="N65" s="27"/>
      <c r="O65" s="27"/>
      <c r="P65" s="27"/>
      <c r="Q65" s="27"/>
      <c r="R65" s="28" t="s">
        <v>90</v>
      </c>
      <c r="S65" s="27"/>
      <c r="T65" s="27"/>
      <c r="U65" s="27"/>
      <c r="V65" s="27"/>
      <c r="W65" s="27"/>
      <c r="X65" s="27"/>
      <c r="Y65" s="27"/>
      <c r="Z65" s="28" t="s">
        <v>90</v>
      </c>
      <c r="AA65" s="29" t="s">
        <v>90</v>
      </c>
      <c r="AB65" s="30"/>
    </row>
    <row r="66" spans="1:28" ht="15" customHeight="1" x14ac:dyDescent="0.25">
      <c r="A66" s="22">
        <v>62</v>
      </c>
      <c r="B66" s="23" t="s">
        <v>99</v>
      </c>
      <c r="C66" s="22">
        <v>63</v>
      </c>
      <c r="D66" s="24" t="s">
        <v>32</v>
      </c>
      <c r="E66" s="23" t="s">
        <v>33</v>
      </c>
      <c r="F66" s="22">
        <v>10</v>
      </c>
      <c r="G66" s="22" t="s">
        <v>34</v>
      </c>
      <c r="H66" s="25">
        <v>39203</v>
      </c>
      <c r="I66" s="26">
        <v>35</v>
      </c>
      <c r="J66" s="27"/>
      <c r="K66" s="27"/>
      <c r="L66" s="27"/>
      <c r="M66" s="27"/>
      <c r="N66" s="27"/>
      <c r="O66" s="27"/>
      <c r="P66" s="27"/>
      <c r="Q66" s="27"/>
      <c r="R66" s="28" t="s">
        <v>90</v>
      </c>
      <c r="S66" s="27"/>
      <c r="T66" s="27"/>
      <c r="U66" s="27"/>
      <c r="V66" s="27"/>
      <c r="W66" s="27"/>
      <c r="X66" s="27"/>
      <c r="Y66" s="27"/>
      <c r="Z66" s="28" t="s">
        <v>90</v>
      </c>
      <c r="AA66" s="29" t="s">
        <v>90</v>
      </c>
      <c r="AB66" s="30"/>
    </row>
    <row r="68" spans="1:28" s="41" customFormat="1" x14ac:dyDescent="0.25">
      <c r="A68" s="41" t="s">
        <v>100</v>
      </c>
      <c r="E68" s="41" t="s">
        <v>101</v>
      </c>
    </row>
    <row r="69" spans="1:28" s="41" customFormat="1" x14ac:dyDescent="0.25"/>
    <row r="70" spans="1:28" s="41" customFormat="1" x14ac:dyDescent="0.25">
      <c r="A70" s="41" t="s">
        <v>104</v>
      </c>
      <c r="C70" s="42"/>
      <c r="D70" s="42"/>
      <c r="E70" s="41" t="s">
        <v>102</v>
      </c>
    </row>
    <row r="71" spans="1:28" ht="15" customHeight="1" x14ac:dyDescent="0.25">
      <c r="I71"/>
    </row>
    <row r="72" spans="1:28" ht="15" customHeight="1" x14ac:dyDescent="0.25">
      <c r="E72" s="44" t="s">
        <v>103</v>
      </c>
      <c r="I72"/>
    </row>
    <row r="73" spans="1:28" ht="15" customHeight="1" x14ac:dyDescent="0.25">
      <c r="I73"/>
    </row>
  </sheetData>
  <mergeCells count="1">
    <mergeCell ref="A1:AB1"/>
  </mergeCells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на сайт</vt:lpstr>
      <vt:lpstr>'10 на сайт'!Заголовки_для_печати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dcterms:created xsi:type="dcterms:W3CDTF">2023-11-25T11:53:36Z</dcterms:created>
  <dcterms:modified xsi:type="dcterms:W3CDTF">2023-11-26T07:29:34Z</dcterms:modified>
</cp:coreProperties>
</file>