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c.lan\files\Metodists\ОЛИМПИАДЫ\2023-2024\2 Окружной этап\10 ВСЕ ПРОТОКОЛЫ\ОБЖ\На сайт\"/>
    </mc:Choice>
  </mc:AlternateContent>
  <xr:revisionPtr revIDLastSave="0" documentId="13_ncr:1_{88D1D6F0-D45E-44A3-B228-F3E7BAF13860}" xr6:coauthVersionLast="36" xr6:coauthVersionMax="36" xr10:uidLastSave="{00000000-0000-0000-0000-000000000000}"/>
  <bookViews>
    <workbookView xWindow="0" yWindow="0" windowWidth="23040" windowHeight="8364" xr2:uid="{9D0433D9-F07B-4754-A93E-7712569BD4D0}"/>
  </bookViews>
  <sheets>
    <sheet name="9 (на сайт)" sheetId="1" r:id="rId1"/>
  </sheets>
  <definedNames>
    <definedName name="_xlnm._FilterDatabase" localSheetId="0" hidden="1">'9 (на сайт)'!$A$4:$BK$4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4" i="1" l="1"/>
  <c r="Z84" i="1" s="1"/>
  <c r="AA84" i="1" s="1"/>
  <c r="Y83" i="1"/>
  <c r="R83" i="1"/>
  <c r="Z83" i="1" s="1"/>
  <c r="AA83" i="1" s="1"/>
  <c r="Y82" i="1"/>
  <c r="R82" i="1"/>
  <c r="Z82" i="1" s="1"/>
  <c r="AA82" i="1" s="1"/>
  <c r="Y81" i="1"/>
  <c r="R81" i="1"/>
  <c r="Z81" i="1" s="1"/>
  <c r="AA81" i="1" s="1"/>
  <c r="Y80" i="1"/>
  <c r="R80" i="1"/>
  <c r="Z80" i="1" s="1"/>
  <c r="AA80" i="1" s="1"/>
  <c r="Y79" i="1"/>
  <c r="R79" i="1"/>
  <c r="Z79" i="1" s="1"/>
  <c r="AA79" i="1" s="1"/>
  <c r="Y78" i="1"/>
  <c r="R78" i="1"/>
  <c r="Z78" i="1" s="1"/>
  <c r="AA78" i="1" s="1"/>
  <c r="Y77" i="1"/>
  <c r="R77" i="1"/>
  <c r="Z77" i="1" s="1"/>
  <c r="AA77" i="1" s="1"/>
  <c r="R76" i="1"/>
  <c r="Z76" i="1" s="1"/>
  <c r="AA76" i="1" s="1"/>
  <c r="AA75" i="1"/>
  <c r="Z75" i="1"/>
  <c r="Y75" i="1"/>
  <c r="R75" i="1"/>
  <c r="Y74" i="1"/>
  <c r="R74" i="1"/>
  <c r="Z74" i="1" s="1"/>
  <c r="AA74" i="1" s="1"/>
  <c r="AA73" i="1"/>
  <c r="Z73" i="1"/>
  <c r="Y73" i="1"/>
  <c r="R73" i="1"/>
  <c r="Y72" i="1"/>
  <c r="R72" i="1"/>
  <c r="Z72" i="1" s="1"/>
  <c r="AA72" i="1" s="1"/>
  <c r="AA71" i="1"/>
  <c r="Z71" i="1"/>
  <c r="R71" i="1"/>
  <c r="Y70" i="1"/>
  <c r="R70" i="1"/>
  <c r="Z70" i="1" s="1"/>
  <c r="AA70" i="1" s="1"/>
  <c r="Z69" i="1"/>
  <c r="AA69" i="1" s="1"/>
  <c r="Y69" i="1"/>
  <c r="R69" i="1"/>
  <c r="R68" i="1"/>
  <c r="Z68" i="1" s="1"/>
  <c r="AA68" i="1" s="1"/>
  <c r="Y67" i="1"/>
  <c r="Z67" i="1" s="1"/>
  <c r="AA67" i="1" s="1"/>
  <c r="R67" i="1"/>
  <c r="Z66" i="1"/>
  <c r="AA66" i="1" s="1"/>
  <c r="Y66" i="1"/>
  <c r="R66" i="1"/>
  <c r="Y65" i="1"/>
  <c r="R65" i="1"/>
  <c r="Z65" i="1" s="1"/>
  <c r="AA65" i="1" s="1"/>
  <c r="Z64" i="1"/>
  <c r="AA64" i="1" s="1"/>
  <c r="Y64" i="1"/>
  <c r="R64" i="1"/>
  <c r="Y63" i="1"/>
  <c r="R63" i="1"/>
  <c r="Z63" i="1" s="1"/>
  <c r="AA63" i="1" s="1"/>
  <c r="Z62" i="1"/>
  <c r="AA62" i="1" s="1"/>
  <c r="Y62" i="1"/>
  <c r="R62" i="1"/>
  <c r="Y61" i="1"/>
  <c r="R61" i="1"/>
  <c r="Z61" i="1" s="1"/>
  <c r="AA61" i="1" s="1"/>
  <c r="Z60" i="1"/>
  <c r="AA60" i="1" s="1"/>
  <c r="Y60" i="1"/>
  <c r="R60" i="1"/>
  <c r="Y59" i="1"/>
  <c r="R59" i="1"/>
  <c r="Z59" i="1" s="1"/>
  <c r="AA59" i="1" s="1"/>
  <c r="Z58" i="1"/>
  <c r="AA58" i="1" s="1"/>
  <c r="Y58" i="1"/>
  <c r="R58" i="1"/>
  <c r="Y57" i="1"/>
  <c r="R57" i="1"/>
  <c r="Z57" i="1" s="1"/>
  <c r="AA57" i="1" s="1"/>
  <c r="Z56" i="1"/>
  <c r="AA56" i="1" s="1"/>
  <c r="Y56" i="1"/>
  <c r="R56" i="1"/>
  <c r="Y55" i="1"/>
  <c r="R55" i="1"/>
  <c r="Z55" i="1" s="1"/>
  <c r="AA55" i="1" s="1"/>
  <c r="Z54" i="1"/>
  <c r="AA54" i="1" s="1"/>
  <c r="Y54" i="1"/>
  <c r="R54" i="1"/>
  <c r="Y53" i="1"/>
  <c r="R53" i="1"/>
  <c r="Z53" i="1" s="1"/>
  <c r="AA53" i="1" s="1"/>
  <c r="Z52" i="1"/>
  <c r="AA52" i="1" s="1"/>
  <c r="Y52" i="1"/>
  <c r="R52" i="1"/>
  <c r="Y51" i="1"/>
  <c r="R51" i="1"/>
  <c r="Z51" i="1" s="1"/>
  <c r="AA51" i="1" s="1"/>
  <c r="Z50" i="1"/>
  <c r="AA50" i="1" s="1"/>
  <c r="Y50" i="1"/>
  <c r="R50" i="1"/>
  <c r="Y49" i="1"/>
  <c r="R49" i="1"/>
  <c r="Z49" i="1" s="1"/>
  <c r="AA49" i="1" s="1"/>
  <c r="Z48" i="1"/>
  <c r="AA48" i="1" s="1"/>
  <c r="Y48" i="1"/>
  <c r="R48" i="1"/>
  <c r="Y47" i="1"/>
  <c r="R47" i="1"/>
  <c r="Z47" i="1" s="1"/>
  <c r="AA47" i="1" s="1"/>
  <c r="Z46" i="1"/>
  <c r="AA46" i="1" s="1"/>
  <c r="Y46" i="1"/>
  <c r="R46" i="1"/>
  <c r="Y45" i="1"/>
  <c r="R45" i="1"/>
  <c r="Z45" i="1" s="1"/>
  <c r="AA45" i="1" s="1"/>
  <c r="Z44" i="1"/>
  <c r="AA44" i="1" s="1"/>
  <c r="Y44" i="1"/>
  <c r="R44" i="1"/>
  <c r="Y43" i="1"/>
  <c r="R43" i="1"/>
  <c r="Z43" i="1" s="1"/>
  <c r="AA43" i="1" s="1"/>
  <c r="Z42" i="1"/>
  <c r="AA42" i="1" s="1"/>
  <c r="Y42" i="1"/>
  <c r="R42" i="1"/>
  <c r="Y41" i="1"/>
  <c r="R41" i="1"/>
  <c r="Z41" i="1" s="1"/>
  <c r="AA41" i="1" s="1"/>
  <c r="Z40" i="1"/>
  <c r="AA40" i="1" s="1"/>
  <c r="Y40" i="1"/>
  <c r="R40" i="1"/>
  <c r="Y39" i="1"/>
  <c r="R39" i="1"/>
  <c r="Z39" i="1" s="1"/>
  <c r="AA39" i="1" s="1"/>
  <c r="Z38" i="1"/>
  <c r="AA38" i="1" s="1"/>
  <c r="Y38" i="1"/>
  <c r="R38" i="1"/>
  <c r="Y37" i="1"/>
  <c r="R37" i="1"/>
  <c r="Z37" i="1" s="1"/>
  <c r="AA37" i="1" s="1"/>
  <c r="Z36" i="1"/>
  <c r="AA36" i="1" s="1"/>
  <c r="Y36" i="1"/>
  <c r="R36" i="1"/>
  <c r="Y35" i="1"/>
  <c r="R35" i="1"/>
  <c r="Z35" i="1" s="1"/>
  <c r="AA35" i="1" s="1"/>
  <c r="Z34" i="1"/>
  <c r="AA34" i="1" s="1"/>
  <c r="Y34" i="1"/>
  <c r="R34" i="1"/>
  <c r="Y33" i="1"/>
  <c r="R33" i="1"/>
  <c r="Z33" i="1" s="1"/>
  <c r="AA33" i="1" s="1"/>
  <c r="Z32" i="1"/>
  <c r="AA32" i="1" s="1"/>
  <c r="Y32" i="1"/>
  <c r="R32" i="1"/>
  <c r="Y31" i="1"/>
  <c r="R31" i="1"/>
  <c r="Z31" i="1" s="1"/>
  <c r="AA31" i="1" s="1"/>
  <c r="Z30" i="1"/>
  <c r="AA30" i="1" s="1"/>
  <c r="Y30" i="1"/>
  <c r="R30" i="1"/>
  <c r="Y29" i="1"/>
  <c r="R29" i="1"/>
  <c r="Z29" i="1" s="1"/>
  <c r="AA29" i="1" s="1"/>
  <c r="Z28" i="1"/>
  <c r="AA28" i="1" s="1"/>
  <c r="Y28" i="1"/>
  <c r="R28" i="1"/>
  <c r="Y27" i="1"/>
  <c r="R27" i="1"/>
  <c r="Z27" i="1" s="1"/>
  <c r="AA27" i="1" s="1"/>
  <c r="Z26" i="1"/>
  <c r="AA26" i="1" s="1"/>
  <c r="Y26" i="1"/>
  <c r="R26" i="1"/>
  <c r="Y25" i="1"/>
  <c r="R25" i="1"/>
  <c r="Z25" i="1" s="1"/>
  <c r="AA25" i="1" s="1"/>
  <c r="Z24" i="1"/>
  <c r="AA24" i="1" s="1"/>
  <c r="Y24" i="1"/>
  <c r="R24" i="1"/>
  <c r="Y23" i="1"/>
  <c r="R23" i="1"/>
  <c r="Z23" i="1" s="1"/>
  <c r="AA23" i="1" s="1"/>
  <c r="Z22" i="1"/>
  <c r="AA22" i="1" s="1"/>
  <c r="Y22" i="1"/>
  <c r="R22" i="1"/>
  <c r="Y21" i="1"/>
  <c r="R21" i="1"/>
  <c r="Z21" i="1" s="1"/>
  <c r="AA21" i="1" s="1"/>
  <c r="Z20" i="1"/>
  <c r="AA20" i="1" s="1"/>
  <c r="Y20" i="1"/>
  <c r="R20" i="1"/>
  <c r="Y19" i="1"/>
  <c r="R19" i="1"/>
  <c r="Z19" i="1" s="1"/>
  <c r="AA19" i="1" s="1"/>
  <c r="Y18" i="1"/>
  <c r="R18" i="1"/>
  <c r="Z18" i="1" s="1"/>
  <c r="AA18" i="1" s="1"/>
  <c r="Y17" i="1"/>
  <c r="R17" i="1"/>
  <c r="Z17" i="1" s="1"/>
  <c r="AA17" i="1" s="1"/>
  <c r="Z16" i="1"/>
  <c r="AA16" i="1" s="1"/>
  <c r="Y16" i="1"/>
  <c r="R16" i="1"/>
  <c r="Y15" i="1"/>
  <c r="R15" i="1"/>
  <c r="Z15" i="1" s="1"/>
  <c r="AA15" i="1" s="1"/>
  <c r="Z14" i="1"/>
  <c r="AA14" i="1" s="1"/>
  <c r="Y14" i="1"/>
  <c r="R14" i="1"/>
  <c r="Y13" i="1"/>
  <c r="R13" i="1"/>
  <c r="Z13" i="1" s="1"/>
  <c r="AA13" i="1" s="1"/>
  <c r="Z12" i="1"/>
  <c r="AA12" i="1" s="1"/>
  <c r="Y12" i="1"/>
  <c r="R12" i="1"/>
  <c r="Y11" i="1"/>
  <c r="R11" i="1"/>
  <c r="Z11" i="1" s="1"/>
  <c r="AA11" i="1" s="1"/>
  <c r="Z10" i="1"/>
  <c r="AA10" i="1" s="1"/>
  <c r="Y10" i="1"/>
  <c r="R10" i="1"/>
  <c r="Y9" i="1"/>
  <c r="R9" i="1"/>
  <c r="Z9" i="1" s="1"/>
  <c r="AA9" i="1" s="1"/>
  <c r="Z8" i="1"/>
  <c r="AA8" i="1" s="1"/>
  <c r="Y8" i="1"/>
  <c r="R8" i="1"/>
  <c r="Y7" i="1"/>
  <c r="R7" i="1"/>
  <c r="Z7" i="1" s="1"/>
  <c r="AA7" i="1" s="1"/>
  <c r="Z6" i="1"/>
  <c r="AA6" i="1" s="1"/>
  <c r="Y6" i="1"/>
  <c r="R6" i="1"/>
  <c r="Y5" i="1"/>
  <c r="R5" i="1"/>
  <c r="Z5" i="1" s="1"/>
  <c r="AA5" i="1" s="1"/>
</calcChain>
</file>

<file path=xl/sharedStrings.xml><?xml version="1.0" encoding="utf-8"?>
<sst xmlns="http://schemas.openxmlformats.org/spreadsheetml/2006/main" count="392" uniqueCount="130">
  <si>
    <t>Дата размещения на сайте:  24.11.2023</t>
  </si>
  <si>
    <t>теория</t>
  </si>
  <si>
    <t>практика</t>
  </si>
  <si>
    <t>№ п/п</t>
  </si>
  <si>
    <t>код</t>
  </si>
  <si>
    <t>счетчик</t>
  </si>
  <si>
    <t>район</t>
  </si>
  <si>
    <t>Предмет</t>
  </si>
  <si>
    <t>Класс</t>
  </si>
  <si>
    <t>Пол</t>
  </si>
  <si>
    <t>Дата рождения (00.00.0000)</t>
  </si>
  <si>
    <t>№ ОО</t>
  </si>
  <si>
    <t xml:space="preserve">Задание 1.1
(10 б)
</t>
  </si>
  <si>
    <t xml:space="preserve">Задание 1.2  
(20 б)
</t>
  </si>
  <si>
    <t>Задание 1.3 
(15 б)</t>
  </si>
  <si>
    <t xml:space="preserve">Задание 2
</t>
  </si>
  <si>
    <t>Задание 3
(10 б)</t>
  </si>
  <si>
    <t>Задание 4
(7 б)</t>
  </si>
  <si>
    <t>Задание 5
(10 б)</t>
  </si>
  <si>
    <t>Тест 
(60 б)</t>
  </si>
  <si>
    <t xml:space="preserve">Всего 
(150 б) </t>
  </si>
  <si>
    <t>Задание 1
(20 б)</t>
  </si>
  <si>
    <t>Задание 2 
(35 б)</t>
  </si>
  <si>
    <t xml:space="preserve">Задание 3 
(40 б)
</t>
  </si>
  <si>
    <t>Задание 4
(15 б)</t>
  </si>
  <si>
    <t xml:space="preserve">Задание 5.1 
(15 б)
</t>
  </si>
  <si>
    <t xml:space="preserve">Задание 5.2
(25 б) 
</t>
  </si>
  <si>
    <t>Всего 
(150 б)</t>
  </si>
  <si>
    <t>Итоговый балл
(300 б)</t>
  </si>
  <si>
    <t>% выполнения</t>
  </si>
  <si>
    <t>ОБЖ-9-50</t>
  </si>
  <si>
    <t>а</t>
  </si>
  <si>
    <t>ОБЖ</t>
  </si>
  <si>
    <t>м</t>
  </si>
  <si>
    <t>ОБЖ-9-52</t>
  </si>
  <si>
    <t>ОБЖ-9-77</t>
  </si>
  <si>
    <t>ж</t>
  </si>
  <si>
    <t>ОБЖ-9-45</t>
  </si>
  <si>
    <t>ОБЖ-9-48</t>
  </si>
  <si>
    <t>ОБЖ-9-64</t>
  </si>
  <si>
    <t>ОБЖ-9-46</t>
  </si>
  <si>
    <t>к</t>
  </si>
  <si>
    <t>ОБЖ-9-47</t>
  </si>
  <si>
    <t>16.06.2008</t>
  </si>
  <si>
    <t>ОБЖ-9-65</t>
  </si>
  <si>
    <t>ОБЖ-9-51</t>
  </si>
  <si>
    <t>ОБЖ-9-73</t>
  </si>
  <si>
    <t>ОБЖ-9-53</t>
  </si>
  <si>
    <t>ОБЖ-9-41</t>
  </si>
  <si>
    <t>ОБЖ-9-08</t>
  </si>
  <si>
    <t>ОБЖ-9-39</t>
  </si>
  <si>
    <t>ц</t>
  </si>
  <si>
    <t>ОБЖ-9-15</t>
  </si>
  <si>
    <t>ОБЖ-9-57</t>
  </si>
  <si>
    <t>ОБЖ-9-33</t>
  </si>
  <si>
    <t>ОБЖ-9-22</t>
  </si>
  <si>
    <t>ОБЖ-9-18</t>
  </si>
  <si>
    <t>ОБЖ-9-40</t>
  </si>
  <si>
    <t>ОБЖ-9-61</t>
  </si>
  <si>
    <t>ОБЖ-9-34</t>
  </si>
  <si>
    <t>ОБЖ-9-42</t>
  </si>
  <si>
    <t>ОБЖ-9-60</t>
  </si>
  <si>
    <t>ОБЖ-9-30</t>
  </si>
  <si>
    <t>ОБЖ-9-23</t>
  </si>
  <si>
    <t>ОБЖ-9-82</t>
  </si>
  <si>
    <t>ОБЖ-9-59</t>
  </si>
  <si>
    <t>ОБЖ-9-79</t>
  </si>
  <si>
    <t>ОБЖ-9-44</t>
  </si>
  <si>
    <t>03.04..2008</t>
  </si>
  <si>
    <t>ОБЖ-9-07</t>
  </si>
  <si>
    <t>ОБЖ-9-83</t>
  </si>
  <si>
    <t>ОБЖ-9-16</t>
  </si>
  <si>
    <t>ОБЖ-9-38</t>
  </si>
  <si>
    <t>ОБЖ-9-62</t>
  </si>
  <si>
    <t>ОБЖ-9-69</t>
  </si>
  <si>
    <t>ОБЖ-9-80</t>
  </si>
  <si>
    <t>ОБЖ-9-19</t>
  </si>
  <si>
    <t>Галактика</t>
  </si>
  <si>
    <t>ОБЖ-9-32</t>
  </si>
  <si>
    <t>ОБЖ-9-49</t>
  </si>
  <si>
    <t>ОБЖ-9-70</t>
  </si>
  <si>
    <t>ОБЖ-9-81</t>
  </si>
  <si>
    <t>ОБЖ-9-13</t>
  </si>
  <si>
    <t>ОБЖ-9-11</t>
  </si>
  <si>
    <t>ОБЖ-9-55</t>
  </si>
  <si>
    <t>ОБЖ-9-66</t>
  </si>
  <si>
    <t>ОБЖ-9-63</t>
  </si>
  <si>
    <t>ОБЖ-9-21</t>
  </si>
  <si>
    <t>ОБЖ-9-36</t>
  </si>
  <si>
    <t>ОБЖ-9-72</t>
  </si>
  <si>
    <t>ОБЖ-9-67</t>
  </si>
  <si>
    <t>ОБЖ-9-06</t>
  </si>
  <si>
    <t>ОБЖ-9-26</t>
  </si>
  <si>
    <t>ОБЖ-9-71</t>
  </si>
  <si>
    <t>ОБЖ-9-01</t>
  </si>
  <si>
    <t>ОБЖ-9-84</t>
  </si>
  <si>
    <t>ОБЖ-9-09</t>
  </si>
  <si>
    <t>ОБЖ-9-02</t>
  </si>
  <si>
    <t>ОБЖ-9-56</t>
  </si>
  <si>
    <t>ОБЖ-9-28</t>
  </si>
  <si>
    <t>ОБЖ-9-04</t>
  </si>
  <si>
    <t>ОБЖ-9-31</t>
  </si>
  <si>
    <t>ОБЖ-9-37</t>
  </si>
  <si>
    <t>ОБЖ-9-25</t>
  </si>
  <si>
    <t>ОБЖ-9-12</t>
  </si>
  <si>
    <t>ОБЖ-9-68</t>
  </si>
  <si>
    <t>ОБЖ-9-35</t>
  </si>
  <si>
    <t>ОБЖ-9-75</t>
  </si>
  <si>
    <t>ОБЖ-9-03</t>
  </si>
  <si>
    <t>ОБЖ-9-10</t>
  </si>
  <si>
    <t>ОБЖ-9-17</t>
  </si>
  <si>
    <t>ОБЖ-9-78</t>
  </si>
  <si>
    <t>ОБЖ-9-54</t>
  </si>
  <si>
    <t>ОБЖ-9-58</t>
  </si>
  <si>
    <t>ОБЖ-9-29</t>
  </si>
  <si>
    <t>ОБЖ-9-76</t>
  </si>
  <si>
    <t>ОБЖ-9-05</t>
  </si>
  <si>
    <t>ОБЖ-9-24</t>
  </si>
  <si>
    <t>ОБЖ-9-74</t>
  </si>
  <si>
    <t>ОБЖ-9-14</t>
  </si>
  <si>
    <t>неявка</t>
  </si>
  <si>
    <t>ОБЖ-9-20</t>
  </si>
  <si>
    <t>ОБЖ-9-27</t>
  </si>
  <si>
    <t>ОБЖ-9-43</t>
  </si>
  <si>
    <t>Председатель:</t>
  </si>
  <si>
    <t>Авдеев М.М.</t>
  </si>
  <si>
    <t xml:space="preserve">Сопредседатели: </t>
  </si>
  <si>
    <t>Полищук О.С.</t>
  </si>
  <si>
    <t>Боглачёв П.В.</t>
  </si>
  <si>
    <t>Протокол окружного этапа всероссийской олимпиады школьников в 2023-2024  уч.году
ОБЖ. 9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</si>
</sst>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name val="Times New Roman"/>
      <family val="1"/>
      <charset val="204"/>
    </font>
    <font>
      <sz val="10"/>
      <name val="Arial"/>
      <family val="2"/>
    </font>
    <font>
      <b/>
      <sz val="9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9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charset val="1"/>
    </font>
    <font>
      <i/>
      <sz val="10"/>
      <name val="Times New Roman"/>
      <family val="1"/>
      <charset val="204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 tint="-4.9989318521683403E-2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8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5" fillId="0" borderId="0"/>
    <xf numFmtId="0" fontId="16" fillId="0" borderId="0"/>
    <xf numFmtId="0" fontId="2" fillId="0" borderId="0"/>
  </cellStyleXfs>
  <cellXfs count="58">
    <xf numFmtId="0" fontId="0" fillId="0" borderId="0" xfId="0"/>
    <xf numFmtId="0" fontId="4" fillId="2" borderId="0" xfId="0" applyFont="1" applyFill="1"/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6" fillId="2" borderId="0" xfId="0" applyFont="1" applyFill="1"/>
    <xf numFmtId="0" fontId="5" fillId="2" borderId="0" xfId="0" applyFont="1" applyFill="1"/>
    <xf numFmtId="0" fontId="7" fillId="2" borderId="1" xfId="0" applyFont="1" applyFill="1" applyBorder="1" applyAlignment="1">
      <alignment horizontal="centerContinuous"/>
    </xf>
    <xf numFmtId="0" fontId="6" fillId="2" borderId="2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Continuous"/>
    </xf>
    <xf numFmtId="0" fontId="5" fillId="2" borderId="3" xfId="0" applyFont="1" applyFill="1" applyBorder="1"/>
    <xf numFmtId="49" fontId="11" fillId="2" borderId="4" xfId="3" applyNumberFormat="1" applyFont="1" applyFill="1" applyBorder="1" applyAlignment="1">
      <alignment horizontal="center" vertical="center" wrapText="1"/>
    </xf>
    <xf numFmtId="49" fontId="11" fillId="2" borderId="4" xfId="4" applyNumberFormat="1" applyFont="1" applyFill="1" applyBorder="1" applyAlignment="1">
      <alignment horizontal="center" vertical="top" wrapText="1"/>
    </xf>
    <xf numFmtId="49" fontId="11" fillId="4" borderId="4" xfId="4" applyNumberFormat="1" applyFont="1" applyFill="1" applyBorder="1" applyAlignment="1">
      <alignment horizontal="center" vertical="top" wrapText="1"/>
    </xf>
    <xf numFmtId="49" fontId="11" fillId="5" borderId="4" xfId="5" applyNumberFormat="1" applyFont="1" applyFill="1" applyBorder="1" applyAlignment="1">
      <alignment horizontal="center" vertical="top" wrapText="1"/>
    </xf>
    <xf numFmtId="49" fontId="11" fillId="3" borderId="4" xfId="5" applyNumberFormat="1" applyFont="1" applyFill="1" applyBorder="1" applyAlignment="1">
      <alignment horizontal="center" vertical="top" wrapText="1"/>
    </xf>
    <xf numFmtId="49" fontId="11" fillId="6" borderId="4" xfId="5" applyNumberFormat="1" applyFont="1" applyFill="1" applyBorder="1" applyAlignment="1">
      <alignment horizontal="center" vertical="top" wrapText="1"/>
    </xf>
    <xf numFmtId="0" fontId="13" fillId="2" borderId="4" xfId="6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top"/>
    </xf>
    <xf numFmtId="0" fontId="14" fillId="2" borderId="4" xfId="3" applyNumberFormat="1" applyFont="1" applyFill="1" applyBorder="1" applyAlignment="1">
      <alignment horizontal="center"/>
    </xf>
    <xf numFmtId="0" fontId="14" fillId="2" borderId="4" xfId="3" applyFont="1" applyFill="1" applyBorder="1" applyAlignment="1">
      <alignment horizontal="left" vertical="top" wrapText="1"/>
    </xf>
    <xf numFmtId="49" fontId="14" fillId="2" borderId="4" xfId="3" applyNumberFormat="1" applyFont="1" applyFill="1" applyBorder="1" applyAlignment="1">
      <alignment horizontal="center" vertical="center"/>
    </xf>
    <xf numFmtId="0" fontId="14" fillId="2" borderId="4" xfId="3" applyFont="1" applyFill="1" applyBorder="1" applyAlignment="1">
      <alignment horizontal="center" vertical="top" wrapText="1"/>
    </xf>
    <xf numFmtId="14" fontId="14" fillId="2" borderId="4" xfId="3" applyNumberFormat="1" applyFont="1" applyFill="1" applyBorder="1" applyAlignment="1">
      <alignment horizontal="center" wrapText="1"/>
    </xf>
    <xf numFmtId="3" fontId="14" fillId="2" borderId="4" xfId="3" applyNumberFormat="1" applyFont="1" applyFill="1" applyBorder="1" applyAlignment="1">
      <alignment horizontal="center" vertical="center"/>
    </xf>
    <xf numFmtId="3" fontId="14" fillId="4" borderId="4" xfId="3" applyNumberFormat="1" applyFont="1" applyFill="1" applyBorder="1" applyAlignment="1">
      <alignment horizontal="center" vertical="center"/>
    </xf>
    <xf numFmtId="3" fontId="14" fillId="3" borderId="4" xfId="7" applyNumberFormat="1" applyFont="1" applyFill="1" applyBorder="1" applyAlignment="1">
      <alignment horizontal="center" vertical="center"/>
    </xf>
    <xf numFmtId="3" fontId="14" fillId="6" borderId="4" xfId="7" applyNumberFormat="1" applyFon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/>
    </xf>
    <xf numFmtId="9" fontId="0" fillId="2" borderId="4" xfId="1" applyFont="1" applyFill="1" applyBorder="1" applyAlignment="1">
      <alignment horizontal="center"/>
    </xf>
    <xf numFmtId="0" fontId="0" fillId="2" borderId="0" xfId="0" applyFill="1"/>
    <xf numFmtId="49" fontId="14" fillId="2" borderId="4" xfId="3" applyNumberFormat="1" applyFont="1" applyFill="1" applyBorder="1" applyAlignment="1">
      <alignment horizontal="center" wrapText="1"/>
    </xf>
    <xf numFmtId="0" fontId="14" fillId="2" borderId="4" xfId="8" applyFont="1" applyFill="1" applyBorder="1" applyAlignment="1">
      <alignment horizontal="center" vertical="top" wrapText="1"/>
    </xf>
    <xf numFmtId="0" fontId="14" fillId="2" borderId="4" xfId="3" applyFont="1" applyFill="1" applyBorder="1" applyAlignment="1">
      <alignment horizontal="center"/>
    </xf>
    <xf numFmtId="49" fontId="14" fillId="2" borderId="4" xfId="3" applyNumberFormat="1" applyFont="1" applyFill="1" applyBorder="1" applyAlignment="1">
      <alignment horizontal="center"/>
    </xf>
    <xf numFmtId="0" fontId="14" fillId="2" borderId="4" xfId="3" applyNumberFormat="1" applyFont="1" applyFill="1" applyBorder="1" applyAlignment="1">
      <alignment horizontal="center" vertical="top" wrapText="1"/>
    </xf>
    <xf numFmtId="0" fontId="14" fillId="2" borderId="4" xfId="9" applyNumberFormat="1" applyFont="1" applyFill="1" applyBorder="1" applyAlignment="1">
      <alignment horizontal="center" vertical="center"/>
    </xf>
    <xf numFmtId="0" fontId="14" fillId="2" borderId="4" xfId="3" applyFont="1" applyFill="1" applyBorder="1" applyAlignment="1">
      <alignment horizontal="center" vertical="center"/>
    </xf>
    <xf numFmtId="0" fontId="14" fillId="2" borderId="4" xfId="3" applyNumberFormat="1" applyFont="1" applyFill="1" applyBorder="1" applyAlignment="1">
      <alignment horizontal="center" vertical="top"/>
    </xf>
    <xf numFmtId="0" fontId="14" fillId="2" borderId="4" xfId="3" applyNumberFormat="1" applyFont="1" applyFill="1" applyBorder="1" applyAlignment="1">
      <alignment horizontal="center" vertical="center"/>
    </xf>
    <xf numFmtId="3" fontId="4" fillId="4" borderId="4" xfId="3" applyNumberFormat="1" applyFont="1" applyFill="1" applyBorder="1" applyAlignment="1">
      <alignment horizontal="center" vertical="center"/>
    </xf>
    <xf numFmtId="3" fontId="4" fillId="3" borderId="4" xfId="7" applyNumberFormat="1" applyFont="1" applyFill="1" applyBorder="1" applyAlignment="1">
      <alignment horizontal="center" vertical="center"/>
    </xf>
    <xf numFmtId="3" fontId="4" fillId="6" borderId="4" xfId="7" applyNumberFormat="1" applyFont="1" applyFill="1" applyBorder="1" applyAlignment="1">
      <alignment horizontal="center" vertical="center"/>
    </xf>
    <xf numFmtId="3" fontId="17" fillId="2" borderId="4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8" fillId="2" borderId="0" xfId="2" applyFont="1" applyFill="1"/>
    <xf numFmtId="0" fontId="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 wrapText="1"/>
    </xf>
    <xf numFmtId="0" fontId="20" fillId="2" borderId="0" xfId="0" applyFont="1" applyFill="1"/>
    <xf numFmtId="0" fontId="20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9" fillId="3" borderId="1" xfId="2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/>
    </xf>
    <xf numFmtId="0" fontId="9" fillId="3" borderId="3" xfId="2" applyFont="1" applyFill="1" applyBorder="1" applyAlignment="1">
      <alignment horizontal="center"/>
    </xf>
    <xf numFmtId="164" fontId="0" fillId="2" borderId="4" xfId="1" applyNumberFormat="1" applyFont="1" applyFill="1" applyBorder="1" applyAlignment="1">
      <alignment horizontal="center"/>
    </xf>
  </cellXfs>
  <cellStyles count="10">
    <cellStyle name="Обычный" xfId="0" builtinId="0"/>
    <cellStyle name="Обычный 2" xfId="2" xr:uid="{36B9A474-6E7D-4EC9-8B1C-EE8CE2EE07CB}"/>
    <cellStyle name="Обычный 2 2" xfId="3" xr:uid="{2E23DD17-EA3E-49E7-A028-5FF2C17B800B}"/>
    <cellStyle name="Обычный 2 2 2" xfId="7" xr:uid="{135B2B07-0C34-4841-9AD2-1080A9749C4F}"/>
    <cellStyle name="Обычный 2 3" xfId="4" xr:uid="{062A3F35-953B-4A13-9446-530DFD7CA078}"/>
    <cellStyle name="Обычный 2 4" xfId="5" xr:uid="{11DD76D5-B82A-4CFF-A095-89E68EA83706}"/>
    <cellStyle name="Обычный 4" xfId="6" xr:uid="{787F7367-4ED4-45EE-960D-09B786C55396}"/>
    <cellStyle name="Обычный 6" xfId="9" xr:uid="{7D193C31-0C1C-4280-974F-2AD77ABCFD92}"/>
    <cellStyle name="Обычный_Прил 3 Призеры района 2012-2013 2" xfId="8" xr:uid="{3A48C873-026D-4D4A-9AFD-D00BC438A1C7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82981-2749-4C9A-BED1-D227D5CCE455}">
  <dimension ref="A1:AA93"/>
  <sheetViews>
    <sheetView tabSelected="1" zoomScaleNormal="100" workbookViewId="0">
      <selection activeCell="AA5" sqref="AA5:AA7"/>
    </sheetView>
  </sheetViews>
  <sheetFormatPr defaultRowHeight="17.399999999999999" customHeight="1" x14ac:dyDescent="0.3"/>
  <cols>
    <col min="1" max="1" width="3.88671875" style="31" customWidth="1"/>
    <col min="2" max="2" width="9.6640625" style="31" bestFit="1" customWidth="1"/>
    <col min="3" max="3" width="8" style="31" customWidth="1"/>
    <col min="4" max="4" width="6" style="31" customWidth="1"/>
    <col min="5" max="5" width="7.6640625" style="45" bestFit="1" customWidth="1"/>
    <col min="6" max="6" width="5.21875" style="31" bestFit="1" customWidth="1"/>
    <col min="7" max="7" width="4.5546875" style="31" bestFit="1" customWidth="1"/>
    <col min="8" max="8" width="10.88671875" style="31" customWidth="1"/>
    <col min="9" max="9" width="9.77734375" style="31" bestFit="1" customWidth="1"/>
    <col min="10" max="10" width="7.44140625" style="31" customWidth="1"/>
    <col min="11" max="11" width="7.109375" style="31" customWidth="1"/>
    <col min="12" max="12" width="7.44140625" style="31" customWidth="1"/>
    <col min="13" max="13" width="7" style="31" customWidth="1"/>
    <col min="14" max="14" width="7.21875" style="31" customWidth="1"/>
    <col min="15" max="15" width="6.77734375" style="31" customWidth="1"/>
    <col min="16" max="16" width="7.77734375" style="31" customWidth="1"/>
    <col min="17" max="17" width="5.6640625" style="31" customWidth="1"/>
    <col min="18" max="19" width="7" style="31" customWidth="1"/>
    <col min="20" max="20" width="7.33203125" style="31" customWidth="1"/>
    <col min="21" max="21" width="7.21875" style="31" customWidth="1"/>
    <col min="22" max="22" width="6.88671875" style="31" customWidth="1"/>
    <col min="23" max="23" width="7.44140625" style="31" customWidth="1"/>
    <col min="24" max="24" width="7.5546875" style="31" customWidth="1"/>
    <col min="25" max="25" width="6.5546875" style="31" customWidth="1"/>
    <col min="26" max="26" width="7.77734375" style="31" bestFit="1" customWidth="1"/>
    <col min="27" max="27" width="9.5546875" style="31" customWidth="1"/>
    <col min="28" max="16384" width="8.88671875" style="31"/>
  </cols>
  <sheetData>
    <row r="1" spans="1:27" s="1" customFormat="1" ht="37.950000000000003" customHeight="1" x14ac:dyDescent="0.25">
      <c r="A1" s="53" t="s">
        <v>129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27" s="1" customFormat="1" ht="12.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7" s="7" customFormat="1" ht="13.8" x14ac:dyDescent="0.3">
      <c r="A3" s="3" t="s">
        <v>0</v>
      </c>
      <c r="B3" s="4"/>
      <c r="C3" s="5"/>
      <c r="D3" s="4"/>
      <c r="E3" s="6"/>
      <c r="F3" s="6"/>
      <c r="G3" s="6"/>
      <c r="H3" s="6"/>
      <c r="J3" s="8" t="s">
        <v>1</v>
      </c>
      <c r="K3" s="9"/>
      <c r="L3" s="9"/>
      <c r="M3" s="10"/>
      <c r="N3" s="10"/>
      <c r="O3" s="10"/>
      <c r="P3" s="10"/>
      <c r="Q3" s="10"/>
      <c r="R3" s="11"/>
      <c r="S3" s="54" t="s">
        <v>2</v>
      </c>
      <c r="T3" s="55"/>
      <c r="U3" s="55"/>
      <c r="V3" s="55"/>
      <c r="W3" s="55"/>
      <c r="X3" s="55"/>
      <c r="Y3" s="56"/>
    </row>
    <row r="4" spans="1:27" s="19" customFormat="1" ht="36" customHeight="1" x14ac:dyDescent="0.3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3" t="s">
        <v>19</v>
      </c>
      <c r="R4" s="14" t="s">
        <v>20</v>
      </c>
      <c r="S4" s="15" t="s">
        <v>21</v>
      </c>
      <c r="T4" s="16" t="s">
        <v>22</v>
      </c>
      <c r="U4" s="16" t="s">
        <v>23</v>
      </c>
      <c r="V4" s="16" t="s">
        <v>24</v>
      </c>
      <c r="W4" s="16" t="s">
        <v>25</v>
      </c>
      <c r="X4" s="16" t="s">
        <v>26</v>
      </c>
      <c r="Y4" s="17" t="s">
        <v>27</v>
      </c>
      <c r="Z4" s="18" t="s">
        <v>28</v>
      </c>
      <c r="AA4" s="18" t="s">
        <v>29</v>
      </c>
    </row>
    <row r="5" spans="1:27" ht="17.399999999999999" customHeight="1" x14ac:dyDescent="0.3">
      <c r="A5" s="20">
        <v>1</v>
      </c>
      <c r="B5" s="21" t="s">
        <v>30</v>
      </c>
      <c r="C5" s="20">
        <v>50</v>
      </c>
      <c r="D5" s="22" t="s">
        <v>31</v>
      </c>
      <c r="E5" s="23" t="s">
        <v>32</v>
      </c>
      <c r="F5" s="20">
        <v>9</v>
      </c>
      <c r="G5" s="20" t="s">
        <v>33</v>
      </c>
      <c r="H5" s="24">
        <v>39764</v>
      </c>
      <c r="I5" s="20">
        <v>67</v>
      </c>
      <c r="J5" s="25">
        <v>0</v>
      </c>
      <c r="K5" s="25">
        <v>20</v>
      </c>
      <c r="L5" s="25">
        <v>15</v>
      </c>
      <c r="M5" s="25">
        <v>12</v>
      </c>
      <c r="N5" s="25">
        <v>0</v>
      </c>
      <c r="O5" s="25">
        <v>0</v>
      </c>
      <c r="P5" s="25">
        <v>10</v>
      </c>
      <c r="Q5" s="25">
        <v>38</v>
      </c>
      <c r="R5" s="26">
        <f t="shared" ref="R5:R36" si="0">SUM(J5:Q5)</f>
        <v>95</v>
      </c>
      <c r="S5" s="27">
        <v>0</v>
      </c>
      <c r="T5" s="27">
        <v>20</v>
      </c>
      <c r="U5" s="27">
        <v>15</v>
      </c>
      <c r="V5" s="27">
        <v>10</v>
      </c>
      <c r="W5" s="27">
        <v>10</v>
      </c>
      <c r="X5" s="27">
        <v>10</v>
      </c>
      <c r="Y5" s="28">
        <f t="shared" ref="Y5:Y36" si="1">SUM(S5:X5)</f>
        <v>65</v>
      </c>
      <c r="Z5" s="29">
        <f t="shared" ref="Z5:Z36" si="2">R5+Y5</f>
        <v>160</v>
      </c>
      <c r="AA5" s="57">
        <f t="shared" ref="AA5:AA36" si="3">Z5/300</f>
        <v>0.53333333333333333</v>
      </c>
    </row>
    <row r="6" spans="1:27" ht="17.399999999999999" customHeight="1" x14ac:dyDescent="0.3">
      <c r="A6" s="20">
        <v>2</v>
      </c>
      <c r="B6" s="21" t="s">
        <v>34</v>
      </c>
      <c r="C6" s="20">
        <v>52</v>
      </c>
      <c r="D6" s="22" t="s">
        <v>31</v>
      </c>
      <c r="E6" s="23" t="s">
        <v>32</v>
      </c>
      <c r="F6" s="20">
        <v>9</v>
      </c>
      <c r="G6" s="20" t="s">
        <v>33</v>
      </c>
      <c r="H6" s="24">
        <v>39528</v>
      </c>
      <c r="I6" s="20">
        <v>67</v>
      </c>
      <c r="J6" s="25">
        <v>10</v>
      </c>
      <c r="K6" s="25">
        <v>20</v>
      </c>
      <c r="L6" s="25">
        <v>0</v>
      </c>
      <c r="M6" s="25">
        <v>10</v>
      </c>
      <c r="N6" s="25">
        <v>2</v>
      </c>
      <c r="O6" s="25">
        <v>7</v>
      </c>
      <c r="P6" s="25">
        <v>10</v>
      </c>
      <c r="Q6" s="25">
        <v>50</v>
      </c>
      <c r="R6" s="26">
        <f t="shared" si="0"/>
        <v>109</v>
      </c>
      <c r="S6" s="27"/>
      <c r="T6" s="27">
        <v>30</v>
      </c>
      <c r="U6" s="27">
        <v>10</v>
      </c>
      <c r="V6" s="27">
        <v>0</v>
      </c>
      <c r="W6" s="27"/>
      <c r="X6" s="27"/>
      <c r="Y6" s="28">
        <f t="shared" si="1"/>
        <v>40</v>
      </c>
      <c r="Z6" s="29">
        <f t="shared" si="2"/>
        <v>149</v>
      </c>
      <c r="AA6" s="57">
        <f t="shared" si="3"/>
        <v>0.49666666666666665</v>
      </c>
    </row>
    <row r="7" spans="1:27" ht="17.399999999999999" customHeight="1" x14ac:dyDescent="0.3">
      <c r="A7" s="20">
        <v>3</v>
      </c>
      <c r="B7" s="21" t="s">
        <v>35</v>
      </c>
      <c r="C7" s="20">
        <v>77</v>
      </c>
      <c r="D7" s="22" t="s">
        <v>31</v>
      </c>
      <c r="E7" s="23" t="s">
        <v>32</v>
      </c>
      <c r="F7" s="20">
        <v>9</v>
      </c>
      <c r="G7" s="20" t="s">
        <v>36</v>
      </c>
      <c r="H7" s="24">
        <v>39402</v>
      </c>
      <c r="I7" s="20">
        <v>35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1</v>
      </c>
      <c r="P7" s="25">
        <v>2</v>
      </c>
      <c r="Q7" s="25">
        <v>48</v>
      </c>
      <c r="R7" s="26">
        <f t="shared" si="0"/>
        <v>51</v>
      </c>
      <c r="S7" s="27">
        <v>15</v>
      </c>
      <c r="T7" s="27">
        <v>25</v>
      </c>
      <c r="U7" s="27">
        <v>15</v>
      </c>
      <c r="V7" s="27">
        <v>15</v>
      </c>
      <c r="W7" s="27">
        <v>10</v>
      </c>
      <c r="X7" s="27">
        <v>10</v>
      </c>
      <c r="Y7" s="28">
        <f t="shared" si="1"/>
        <v>90</v>
      </c>
      <c r="Z7" s="29">
        <f t="shared" si="2"/>
        <v>141</v>
      </c>
      <c r="AA7" s="57">
        <f t="shared" si="3"/>
        <v>0.47</v>
      </c>
    </row>
    <row r="8" spans="1:27" ht="17.399999999999999" customHeight="1" x14ac:dyDescent="0.3">
      <c r="A8" s="20">
        <v>4</v>
      </c>
      <c r="B8" s="21" t="s">
        <v>37</v>
      </c>
      <c r="C8" s="20">
        <v>45</v>
      </c>
      <c r="D8" s="22" t="s">
        <v>31</v>
      </c>
      <c r="E8" s="23" t="s">
        <v>32</v>
      </c>
      <c r="F8" s="20">
        <v>9</v>
      </c>
      <c r="G8" s="20" t="s">
        <v>36</v>
      </c>
      <c r="H8" s="24">
        <v>39499</v>
      </c>
      <c r="I8" s="20">
        <v>67</v>
      </c>
      <c r="J8" s="25">
        <v>10</v>
      </c>
      <c r="K8" s="25">
        <v>0</v>
      </c>
      <c r="L8" s="25">
        <v>0</v>
      </c>
      <c r="M8" s="25">
        <v>28</v>
      </c>
      <c r="N8" s="25">
        <v>0</v>
      </c>
      <c r="O8" s="25">
        <v>7</v>
      </c>
      <c r="P8" s="25">
        <v>10</v>
      </c>
      <c r="Q8" s="25">
        <v>50</v>
      </c>
      <c r="R8" s="26">
        <f t="shared" si="0"/>
        <v>105</v>
      </c>
      <c r="S8" s="27"/>
      <c r="T8" s="27">
        <v>25</v>
      </c>
      <c r="U8" s="27">
        <v>10</v>
      </c>
      <c r="V8" s="27">
        <v>0</v>
      </c>
      <c r="W8" s="27"/>
      <c r="X8" s="27"/>
      <c r="Y8" s="28">
        <f t="shared" si="1"/>
        <v>35</v>
      </c>
      <c r="Z8" s="29">
        <f t="shared" si="2"/>
        <v>140</v>
      </c>
      <c r="AA8" s="57">
        <f t="shared" si="3"/>
        <v>0.46666666666666667</v>
      </c>
    </row>
    <row r="9" spans="1:27" ht="17.399999999999999" customHeight="1" x14ac:dyDescent="0.3">
      <c r="A9" s="20">
        <v>5</v>
      </c>
      <c r="B9" s="21" t="s">
        <v>38</v>
      </c>
      <c r="C9" s="20">
        <v>48</v>
      </c>
      <c r="D9" s="22" t="s">
        <v>31</v>
      </c>
      <c r="E9" s="23" t="s">
        <v>32</v>
      </c>
      <c r="F9" s="20">
        <v>9</v>
      </c>
      <c r="G9" s="20" t="s">
        <v>33</v>
      </c>
      <c r="H9" s="24">
        <v>39699</v>
      </c>
      <c r="I9" s="20">
        <v>67</v>
      </c>
      <c r="J9" s="25">
        <v>10</v>
      </c>
      <c r="K9" s="25">
        <v>0</v>
      </c>
      <c r="L9" s="25">
        <v>0</v>
      </c>
      <c r="M9" s="25">
        <v>18</v>
      </c>
      <c r="N9" s="25">
        <v>0</v>
      </c>
      <c r="O9" s="25">
        <v>6</v>
      </c>
      <c r="P9" s="25">
        <v>8</v>
      </c>
      <c r="Q9" s="25">
        <v>36</v>
      </c>
      <c r="R9" s="26">
        <f t="shared" si="0"/>
        <v>78</v>
      </c>
      <c r="S9" s="27">
        <v>20</v>
      </c>
      <c r="T9" s="27">
        <v>20</v>
      </c>
      <c r="U9" s="27">
        <v>20</v>
      </c>
      <c r="V9" s="27">
        <v>0</v>
      </c>
      <c r="W9" s="27">
        <v>0</v>
      </c>
      <c r="X9" s="27">
        <v>0</v>
      </c>
      <c r="Y9" s="28">
        <f t="shared" si="1"/>
        <v>60</v>
      </c>
      <c r="Z9" s="29">
        <f t="shared" si="2"/>
        <v>138</v>
      </c>
      <c r="AA9" s="57">
        <f t="shared" si="3"/>
        <v>0.46</v>
      </c>
    </row>
    <row r="10" spans="1:27" ht="17.399999999999999" customHeight="1" x14ac:dyDescent="0.3">
      <c r="A10" s="20">
        <v>6</v>
      </c>
      <c r="B10" s="21" t="s">
        <v>39</v>
      </c>
      <c r="C10" s="20">
        <v>64</v>
      </c>
      <c r="D10" s="22" t="s">
        <v>31</v>
      </c>
      <c r="E10" s="23" t="s">
        <v>32</v>
      </c>
      <c r="F10" s="20">
        <v>9</v>
      </c>
      <c r="G10" s="20" t="s">
        <v>36</v>
      </c>
      <c r="H10" s="24">
        <v>39432</v>
      </c>
      <c r="I10" s="20">
        <v>35</v>
      </c>
      <c r="J10" s="25">
        <v>0</v>
      </c>
      <c r="K10" s="25">
        <v>0</v>
      </c>
      <c r="L10" s="25">
        <v>15</v>
      </c>
      <c r="M10" s="25">
        <v>6</v>
      </c>
      <c r="N10" s="25">
        <v>0</v>
      </c>
      <c r="O10" s="25">
        <v>6</v>
      </c>
      <c r="P10" s="25">
        <v>2</v>
      </c>
      <c r="Q10" s="25">
        <v>22</v>
      </c>
      <c r="R10" s="26">
        <f t="shared" si="0"/>
        <v>51</v>
      </c>
      <c r="S10" s="27">
        <v>0</v>
      </c>
      <c r="T10" s="27">
        <v>35</v>
      </c>
      <c r="U10" s="27">
        <v>15</v>
      </c>
      <c r="V10" s="27">
        <v>10</v>
      </c>
      <c r="W10" s="27">
        <v>15</v>
      </c>
      <c r="X10" s="27">
        <v>10</v>
      </c>
      <c r="Y10" s="28">
        <f t="shared" si="1"/>
        <v>85</v>
      </c>
      <c r="Z10" s="29">
        <f t="shared" si="2"/>
        <v>136</v>
      </c>
      <c r="AA10" s="57">
        <f t="shared" si="3"/>
        <v>0.45333333333333331</v>
      </c>
    </row>
    <row r="11" spans="1:27" ht="17.399999999999999" customHeight="1" x14ac:dyDescent="0.3">
      <c r="A11" s="20">
        <v>7</v>
      </c>
      <c r="B11" s="21" t="s">
        <v>40</v>
      </c>
      <c r="C11" s="20">
        <v>46</v>
      </c>
      <c r="D11" s="32" t="s">
        <v>41</v>
      </c>
      <c r="E11" s="23" t="s">
        <v>32</v>
      </c>
      <c r="F11" s="20">
        <v>9</v>
      </c>
      <c r="G11" s="20" t="s">
        <v>36</v>
      </c>
      <c r="H11" s="24">
        <v>39639</v>
      </c>
      <c r="I11" s="20">
        <v>39</v>
      </c>
      <c r="J11" s="25">
        <v>0</v>
      </c>
      <c r="K11" s="25">
        <v>0</v>
      </c>
      <c r="L11" s="25">
        <v>0</v>
      </c>
      <c r="M11" s="25">
        <v>4</v>
      </c>
      <c r="N11" s="25">
        <v>0</v>
      </c>
      <c r="O11" s="25">
        <v>3</v>
      </c>
      <c r="P11" s="25">
        <v>8</v>
      </c>
      <c r="Q11" s="25">
        <v>34</v>
      </c>
      <c r="R11" s="26">
        <f t="shared" si="0"/>
        <v>49</v>
      </c>
      <c r="S11" s="27">
        <v>10</v>
      </c>
      <c r="T11" s="27">
        <v>20</v>
      </c>
      <c r="U11" s="27">
        <v>25</v>
      </c>
      <c r="V11" s="27">
        <v>0</v>
      </c>
      <c r="W11" s="27">
        <v>15</v>
      </c>
      <c r="X11" s="27">
        <v>15</v>
      </c>
      <c r="Y11" s="28">
        <f t="shared" si="1"/>
        <v>85</v>
      </c>
      <c r="Z11" s="29">
        <f t="shared" si="2"/>
        <v>134</v>
      </c>
      <c r="AA11" s="57">
        <f t="shared" si="3"/>
        <v>0.44666666666666666</v>
      </c>
    </row>
    <row r="12" spans="1:27" ht="17.399999999999999" customHeight="1" x14ac:dyDescent="0.3">
      <c r="A12" s="20">
        <v>8</v>
      </c>
      <c r="B12" s="21" t="s">
        <v>42</v>
      </c>
      <c r="C12" s="20">
        <v>47</v>
      </c>
      <c r="D12" s="32" t="s">
        <v>41</v>
      </c>
      <c r="E12" s="23" t="s">
        <v>32</v>
      </c>
      <c r="F12" s="20">
        <v>9</v>
      </c>
      <c r="G12" s="20" t="s">
        <v>33</v>
      </c>
      <c r="H12" s="24" t="s">
        <v>43</v>
      </c>
      <c r="I12" s="33">
        <v>6</v>
      </c>
      <c r="J12" s="25">
        <v>5</v>
      </c>
      <c r="K12" s="25">
        <v>0</v>
      </c>
      <c r="L12" s="25">
        <v>0</v>
      </c>
      <c r="M12" s="25">
        <v>6</v>
      </c>
      <c r="N12" s="25">
        <v>0</v>
      </c>
      <c r="O12" s="25">
        <v>4</v>
      </c>
      <c r="P12" s="25">
        <v>2</v>
      </c>
      <c r="Q12" s="25">
        <v>32</v>
      </c>
      <c r="R12" s="26">
        <f t="shared" si="0"/>
        <v>49</v>
      </c>
      <c r="S12" s="27">
        <v>0</v>
      </c>
      <c r="T12" s="27">
        <v>35</v>
      </c>
      <c r="U12" s="27">
        <v>15</v>
      </c>
      <c r="V12" s="27">
        <v>0</v>
      </c>
      <c r="W12" s="27">
        <v>15</v>
      </c>
      <c r="X12" s="27">
        <v>15</v>
      </c>
      <c r="Y12" s="28">
        <f t="shared" si="1"/>
        <v>80</v>
      </c>
      <c r="Z12" s="29">
        <f t="shared" si="2"/>
        <v>129</v>
      </c>
      <c r="AA12" s="57">
        <f t="shared" si="3"/>
        <v>0.43</v>
      </c>
    </row>
    <row r="13" spans="1:27" ht="17.399999999999999" customHeight="1" x14ac:dyDescent="0.3">
      <c r="A13" s="20">
        <v>9</v>
      </c>
      <c r="B13" s="21" t="s">
        <v>44</v>
      </c>
      <c r="C13" s="20">
        <v>65</v>
      </c>
      <c r="D13" s="22" t="s">
        <v>31</v>
      </c>
      <c r="E13" s="23" t="s">
        <v>32</v>
      </c>
      <c r="F13" s="20">
        <v>9</v>
      </c>
      <c r="G13" s="20" t="s">
        <v>33</v>
      </c>
      <c r="H13" s="24">
        <v>39489</v>
      </c>
      <c r="I13" s="20">
        <v>35</v>
      </c>
      <c r="J13" s="25">
        <v>0</v>
      </c>
      <c r="K13" s="25">
        <v>0</v>
      </c>
      <c r="L13" s="25">
        <v>0</v>
      </c>
      <c r="M13" s="25">
        <v>4</v>
      </c>
      <c r="N13" s="25">
        <v>0</v>
      </c>
      <c r="O13" s="25">
        <v>4</v>
      </c>
      <c r="P13" s="25">
        <v>0</v>
      </c>
      <c r="Q13" s="25">
        <v>36</v>
      </c>
      <c r="R13" s="26">
        <f t="shared" si="0"/>
        <v>44</v>
      </c>
      <c r="S13" s="27">
        <v>0</v>
      </c>
      <c r="T13" s="27">
        <v>25</v>
      </c>
      <c r="U13" s="27">
        <v>15</v>
      </c>
      <c r="V13" s="27">
        <v>15</v>
      </c>
      <c r="W13" s="27">
        <v>15</v>
      </c>
      <c r="X13" s="27">
        <v>10</v>
      </c>
      <c r="Y13" s="28">
        <f t="shared" si="1"/>
        <v>80</v>
      </c>
      <c r="Z13" s="29">
        <f t="shared" si="2"/>
        <v>124</v>
      </c>
      <c r="AA13" s="57">
        <f t="shared" si="3"/>
        <v>0.41333333333333333</v>
      </c>
    </row>
    <row r="14" spans="1:27" ht="17.399999999999999" customHeight="1" x14ac:dyDescent="0.3">
      <c r="A14" s="20">
        <v>10</v>
      </c>
      <c r="B14" s="21" t="s">
        <v>45</v>
      </c>
      <c r="C14" s="20">
        <v>51</v>
      </c>
      <c r="D14" s="22" t="s">
        <v>31</v>
      </c>
      <c r="E14" s="23" t="s">
        <v>32</v>
      </c>
      <c r="F14" s="20">
        <v>9</v>
      </c>
      <c r="G14" s="20" t="s">
        <v>33</v>
      </c>
      <c r="H14" s="24">
        <v>39701</v>
      </c>
      <c r="I14" s="20">
        <v>58</v>
      </c>
      <c r="J14" s="25">
        <v>0</v>
      </c>
      <c r="K14" s="25">
        <v>20</v>
      </c>
      <c r="L14" s="25">
        <v>0</v>
      </c>
      <c r="M14" s="25">
        <v>4</v>
      </c>
      <c r="N14" s="25">
        <v>4</v>
      </c>
      <c r="O14" s="25">
        <v>5</v>
      </c>
      <c r="P14" s="25">
        <v>2</v>
      </c>
      <c r="Q14" s="25">
        <v>38</v>
      </c>
      <c r="R14" s="26">
        <f t="shared" si="0"/>
        <v>73</v>
      </c>
      <c r="S14" s="27">
        <v>10</v>
      </c>
      <c r="T14" s="27">
        <v>20</v>
      </c>
      <c r="U14" s="27">
        <v>15</v>
      </c>
      <c r="V14" s="27">
        <v>0</v>
      </c>
      <c r="W14" s="27">
        <v>0</v>
      </c>
      <c r="X14" s="27">
        <v>0</v>
      </c>
      <c r="Y14" s="28">
        <f t="shared" si="1"/>
        <v>45</v>
      </c>
      <c r="Z14" s="29">
        <f t="shared" si="2"/>
        <v>118</v>
      </c>
      <c r="AA14" s="57">
        <f t="shared" si="3"/>
        <v>0.39333333333333331</v>
      </c>
    </row>
    <row r="15" spans="1:27" ht="17.399999999999999" customHeight="1" x14ac:dyDescent="0.3">
      <c r="A15" s="20">
        <v>11</v>
      </c>
      <c r="B15" s="21" t="s">
        <v>46</v>
      </c>
      <c r="C15" s="20">
        <v>73</v>
      </c>
      <c r="D15" s="22" t="s">
        <v>31</v>
      </c>
      <c r="E15" s="23" t="s">
        <v>32</v>
      </c>
      <c r="F15" s="20">
        <v>9</v>
      </c>
      <c r="G15" s="20" t="s">
        <v>33</v>
      </c>
      <c r="H15" s="24">
        <v>39625</v>
      </c>
      <c r="I15" s="20">
        <v>90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34</v>
      </c>
      <c r="R15" s="26">
        <f t="shared" si="0"/>
        <v>34</v>
      </c>
      <c r="S15" s="27">
        <v>20</v>
      </c>
      <c r="T15" s="27">
        <v>35</v>
      </c>
      <c r="U15" s="27">
        <v>10</v>
      </c>
      <c r="V15" s="27">
        <v>0</v>
      </c>
      <c r="W15" s="27">
        <v>10</v>
      </c>
      <c r="X15" s="27">
        <v>5</v>
      </c>
      <c r="Y15" s="28">
        <f t="shared" si="1"/>
        <v>80</v>
      </c>
      <c r="Z15" s="29">
        <f t="shared" si="2"/>
        <v>114</v>
      </c>
      <c r="AA15" s="57">
        <f t="shared" si="3"/>
        <v>0.38</v>
      </c>
    </row>
    <row r="16" spans="1:27" ht="17.399999999999999" customHeight="1" x14ac:dyDescent="0.3">
      <c r="A16" s="20">
        <v>12</v>
      </c>
      <c r="B16" s="21" t="s">
        <v>47</v>
      </c>
      <c r="C16" s="20">
        <v>53</v>
      </c>
      <c r="D16" s="22" t="s">
        <v>31</v>
      </c>
      <c r="E16" s="23" t="s">
        <v>32</v>
      </c>
      <c r="F16" s="20">
        <v>9</v>
      </c>
      <c r="G16" s="20" t="s">
        <v>36</v>
      </c>
      <c r="H16" s="24">
        <v>39648</v>
      </c>
      <c r="I16" s="20">
        <v>35</v>
      </c>
      <c r="J16" s="25">
        <v>0</v>
      </c>
      <c r="K16" s="25">
        <v>0</v>
      </c>
      <c r="L16" s="25">
        <v>15</v>
      </c>
      <c r="M16" s="25">
        <v>6</v>
      </c>
      <c r="N16" s="25">
        <v>0</v>
      </c>
      <c r="O16" s="25">
        <v>0</v>
      </c>
      <c r="P16" s="25">
        <v>0</v>
      </c>
      <c r="Q16" s="25">
        <v>22</v>
      </c>
      <c r="R16" s="26">
        <f t="shared" si="0"/>
        <v>43</v>
      </c>
      <c r="S16" s="27">
        <v>10</v>
      </c>
      <c r="T16" s="27">
        <v>5</v>
      </c>
      <c r="U16" s="27">
        <v>20</v>
      </c>
      <c r="V16" s="27">
        <v>10</v>
      </c>
      <c r="W16" s="27">
        <v>15</v>
      </c>
      <c r="X16" s="27">
        <v>5</v>
      </c>
      <c r="Y16" s="28">
        <f t="shared" si="1"/>
        <v>65</v>
      </c>
      <c r="Z16" s="29">
        <f t="shared" si="2"/>
        <v>108</v>
      </c>
      <c r="AA16" s="57">
        <f t="shared" si="3"/>
        <v>0.36</v>
      </c>
    </row>
    <row r="17" spans="1:27" ht="17.399999999999999" customHeight="1" x14ac:dyDescent="0.3">
      <c r="A17" s="20">
        <v>13</v>
      </c>
      <c r="B17" s="21" t="s">
        <v>48</v>
      </c>
      <c r="C17" s="20">
        <v>41</v>
      </c>
      <c r="D17" s="22" t="s">
        <v>31</v>
      </c>
      <c r="E17" s="23" t="s">
        <v>32</v>
      </c>
      <c r="F17" s="20">
        <v>9</v>
      </c>
      <c r="G17" s="20" t="s">
        <v>33</v>
      </c>
      <c r="H17" s="24">
        <v>39529</v>
      </c>
      <c r="I17" s="20">
        <v>67</v>
      </c>
      <c r="J17" s="25">
        <v>10</v>
      </c>
      <c r="K17" s="25">
        <v>0</v>
      </c>
      <c r="L17" s="25">
        <v>0</v>
      </c>
      <c r="M17" s="25">
        <v>20</v>
      </c>
      <c r="N17" s="25">
        <v>0</v>
      </c>
      <c r="O17" s="25">
        <v>5</v>
      </c>
      <c r="P17" s="25">
        <v>10</v>
      </c>
      <c r="Q17" s="25">
        <v>40</v>
      </c>
      <c r="R17" s="26">
        <f t="shared" si="0"/>
        <v>85</v>
      </c>
      <c r="S17" s="27"/>
      <c r="T17" s="27">
        <v>10</v>
      </c>
      <c r="U17" s="27">
        <v>10</v>
      </c>
      <c r="V17" s="27">
        <v>0</v>
      </c>
      <c r="W17" s="27"/>
      <c r="X17" s="27"/>
      <c r="Y17" s="28">
        <f t="shared" si="1"/>
        <v>20</v>
      </c>
      <c r="Z17" s="29">
        <f t="shared" si="2"/>
        <v>105</v>
      </c>
      <c r="AA17" s="57">
        <f t="shared" si="3"/>
        <v>0.35</v>
      </c>
    </row>
    <row r="18" spans="1:27" ht="17.399999999999999" customHeight="1" x14ac:dyDescent="0.3">
      <c r="A18" s="20">
        <v>14</v>
      </c>
      <c r="B18" s="21" t="s">
        <v>49</v>
      </c>
      <c r="C18" s="20">
        <v>8</v>
      </c>
      <c r="D18" s="22" t="s">
        <v>31</v>
      </c>
      <c r="E18" s="23" t="s">
        <v>32</v>
      </c>
      <c r="F18" s="20">
        <v>9</v>
      </c>
      <c r="G18" s="20" t="s">
        <v>36</v>
      </c>
      <c r="H18" s="24">
        <v>39687</v>
      </c>
      <c r="I18" s="34">
        <v>43</v>
      </c>
      <c r="J18" s="25">
        <v>0</v>
      </c>
      <c r="K18" s="25">
        <v>0</v>
      </c>
      <c r="L18" s="25">
        <v>0</v>
      </c>
      <c r="M18" s="25">
        <v>6</v>
      </c>
      <c r="N18" s="25">
        <v>0</v>
      </c>
      <c r="O18" s="25">
        <v>0</v>
      </c>
      <c r="P18" s="25">
        <v>2</v>
      </c>
      <c r="Q18" s="25">
        <v>22</v>
      </c>
      <c r="R18" s="26">
        <f t="shared" si="0"/>
        <v>30</v>
      </c>
      <c r="S18" s="27">
        <v>5</v>
      </c>
      <c r="T18" s="27">
        <v>25</v>
      </c>
      <c r="U18" s="27">
        <v>10</v>
      </c>
      <c r="V18" s="27">
        <v>0</v>
      </c>
      <c r="W18" s="27">
        <v>10</v>
      </c>
      <c r="X18" s="27">
        <v>20</v>
      </c>
      <c r="Y18" s="28">
        <f t="shared" si="1"/>
        <v>70</v>
      </c>
      <c r="Z18" s="29">
        <f t="shared" si="2"/>
        <v>100</v>
      </c>
      <c r="AA18" s="57">
        <f t="shared" si="3"/>
        <v>0.33333333333333331</v>
      </c>
    </row>
    <row r="19" spans="1:27" ht="17.399999999999999" customHeight="1" x14ac:dyDescent="0.3">
      <c r="A19" s="20">
        <v>15</v>
      </c>
      <c r="B19" s="21" t="s">
        <v>50</v>
      </c>
      <c r="C19" s="20">
        <v>39</v>
      </c>
      <c r="D19" s="35" t="s">
        <v>51</v>
      </c>
      <c r="E19" s="23" t="s">
        <v>32</v>
      </c>
      <c r="F19" s="20">
        <v>9</v>
      </c>
      <c r="G19" s="20" t="s">
        <v>36</v>
      </c>
      <c r="H19" s="24">
        <v>39713</v>
      </c>
      <c r="I19" s="20">
        <v>5</v>
      </c>
      <c r="J19" s="25">
        <v>0</v>
      </c>
      <c r="K19" s="25">
        <v>0</v>
      </c>
      <c r="L19" s="25">
        <v>0</v>
      </c>
      <c r="M19" s="25">
        <v>6</v>
      </c>
      <c r="N19" s="25">
        <v>1</v>
      </c>
      <c r="O19" s="25">
        <v>5</v>
      </c>
      <c r="P19" s="25">
        <v>6</v>
      </c>
      <c r="Q19" s="25">
        <v>32</v>
      </c>
      <c r="R19" s="26">
        <f t="shared" si="0"/>
        <v>50</v>
      </c>
      <c r="S19" s="27">
        <v>0</v>
      </c>
      <c r="T19" s="27">
        <v>10</v>
      </c>
      <c r="U19" s="27">
        <v>20</v>
      </c>
      <c r="V19" s="27">
        <v>0</v>
      </c>
      <c r="W19" s="27">
        <v>15</v>
      </c>
      <c r="X19" s="27">
        <v>5</v>
      </c>
      <c r="Y19" s="28">
        <f t="shared" si="1"/>
        <v>50</v>
      </c>
      <c r="Z19" s="29">
        <f t="shared" si="2"/>
        <v>100</v>
      </c>
      <c r="AA19" s="57">
        <f t="shared" si="3"/>
        <v>0.33333333333333331</v>
      </c>
    </row>
    <row r="20" spans="1:27" ht="17.399999999999999" customHeight="1" x14ac:dyDescent="0.3">
      <c r="A20" s="20">
        <v>16</v>
      </c>
      <c r="B20" s="21" t="s">
        <v>52</v>
      </c>
      <c r="C20" s="20">
        <v>15</v>
      </c>
      <c r="D20" s="22" t="s">
        <v>31</v>
      </c>
      <c r="E20" s="23" t="s">
        <v>32</v>
      </c>
      <c r="F20" s="20">
        <v>9</v>
      </c>
      <c r="G20" s="20" t="s">
        <v>36</v>
      </c>
      <c r="H20" s="24">
        <v>39828</v>
      </c>
      <c r="I20" s="34">
        <v>43</v>
      </c>
      <c r="J20" s="25">
        <v>0</v>
      </c>
      <c r="K20" s="25">
        <v>0</v>
      </c>
      <c r="L20" s="25">
        <v>0</v>
      </c>
      <c r="M20" s="25">
        <v>2</v>
      </c>
      <c r="N20" s="25">
        <v>0</v>
      </c>
      <c r="O20" s="25">
        <v>1</v>
      </c>
      <c r="P20" s="25">
        <v>2</v>
      </c>
      <c r="Q20" s="25">
        <v>26</v>
      </c>
      <c r="R20" s="26">
        <f t="shared" si="0"/>
        <v>31</v>
      </c>
      <c r="S20" s="27">
        <v>15</v>
      </c>
      <c r="T20" s="27">
        <v>10</v>
      </c>
      <c r="U20" s="27">
        <v>10</v>
      </c>
      <c r="V20" s="27">
        <v>0</v>
      </c>
      <c r="W20" s="27">
        <v>15</v>
      </c>
      <c r="X20" s="27">
        <v>15</v>
      </c>
      <c r="Y20" s="28">
        <f t="shared" si="1"/>
        <v>65</v>
      </c>
      <c r="Z20" s="29">
        <f t="shared" si="2"/>
        <v>96</v>
      </c>
      <c r="AA20" s="57">
        <f t="shared" si="3"/>
        <v>0.32</v>
      </c>
    </row>
    <row r="21" spans="1:27" ht="17.399999999999999" customHeight="1" x14ac:dyDescent="0.3">
      <c r="A21" s="20">
        <v>17</v>
      </c>
      <c r="B21" s="21" t="s">
        <v>53</v>
      </c>
      <c r="C21" s="20">
        <v>57</v>
      </c>
      <c r="D21" s="22" t="s">
        <v>31</v>
      </c>
      <c r="E21" s="23" t="s">
        <v>32</v>
      </c>
      <c r="F21" s="20">
        <v>9</v>
      </c>
      <c r="G21" s="20" t="s">
        <v>33</v>
      </c>
      <c r="H21" s="24">
        <v>39616</v>
      </c>
      <c r="I21" s="20">
        <v>90</v>
      </c>
      <c r="J21" s="25">
        <v>10</v>
      </c>
      <c r="K21" s="25">
        <v>0</v>
      </c>
      <c r="L21" s="25">
        <v>0</v>
      </c>
      <c r="M21" s="25">
        <v>8</v>
      </c>
      <c r="N21" s="25">
        <v>0</v>
      </c>
      <c r="O21" s="25">
        <v>3</v>
      </c>
      <c r="P21" s="25">
        <v>0</v>
      </c>
      <c r="Q21" s="25">
        <v>34</v>
      </c>
      <c r="R21" s="26">
        <f t="shared" si="0"/>
        <v>55</v>
      </c>
      <c r="S21" s="27">
        <v>0</v>
      </c>
      <c r="T21" s="27">
        <v>15</v>
      </c>
      <c r="U21" s="27">
        <v>10</v>
      </c>
      <c r="V21" s="27">
        <v>0</v>
      </c>
      <c r="W21" s="27">
        <v>10</v>
      </c>
      <c r="X21" s="27">
        <v>5</v>
      </c>
      <c r="Y21" s="28">
        <f t="shared" si="1"/>
        <v>40</v>
      </c>
      <c r="Z21" s="29">
        <f t="shared" si="2"/>
        <v>95</v>
      </c>
      <c r="AA21" s="57">
        <f t="shared" si="3"/>
        <v>0.31666666666666665</v>
      </c>
    </row>
    <row r="22" spans="1:27" ht="17.399999999999999" customHeight="1" x14ac:dyDescent="0.3">
      <c r="A22" s="20">
        <v>18</v>
      </c>
      <c r="B22" s="21" t="s">
        <v>54</v>
      </c>
      <c r="C22" s="20">
        <v>33</v>
      </c>
      <c r="D22" s="35" t="s">
        <v>51</v>
      </c>
      <c r="E22" s="23" t="s">
        <v>32</v>
      </c>
      <c r="F22" s="20">
        <v>9</v>
      </c>
      <c r="G22" s="20" t="s">
        <v>33</v>
      </c>
      <c r="H22" s="24">
        <v>39238</v>
      </c>
      <c r="I22" s="20">
        <v>1</v>
      </c>
      <c r="J22" s="25">
        <v>10</v>
      </c>
      <c r="K22" s="25">
        <v>0</v>
      </c>
      <c r="L22" s="25">
        <v>0</v>
      </c>
      <c r="M22" s="25">
        <v>2</v>
      </c>
      <c r="N22" s="25">
        <v>0</v>
      </c>
      <c r="O22" s="25">
        <v>2</v>
      </c>
      <c r="P22" s="25">
        <v>0</v>
      </c>
      <c r="Q22" s="25">
        <v>28</v>
      </c>
      <c r="R22" s="26">
        <f t="shared" si="0"/>
        <v>42</v>
      </c>
      <c r="S22" s="27">
        <v>0</v>
      </c>
      <c r="T22" s="27">
        <v>10</v>
      </c>
      <c r="U22" s="27">
        <v>15</v>
      </c>
      <c r="V22" s="27">
        <v>0</v>
      </c>
      <c r="W22" s="27">
        <v>15</v>
      </c>
      <c r="X22" s="27">
        <v>10</v>
      </c>
      <c r="Y22" s="28">
        <f t="shared" si="1"/>
        <v>50</v>
      </c>
      <c r="Z22" s="29">
        <f t="shared" si="2"/>
        <v>92</v>
      </c>
      <c r="AA22" s="57">
        <f t="shared" si="3"/>
        <v>0.30666666666666664</v>
      </c>
    </row>
    <row r="23" spans="1:27" ht="17.399999999999999" customHeight="1" x14ac:dyDescent="0.3">
      <c r="A23" s="20">
        <v>19</v>
      </c>
      <c r="B23" s="21" t="s">
        <v>55</v>
      </c>
      <c r="C23" s="20">
        <v>22</v>
      </c>
      <c r="D23" s="35" t="s">
        <v>51</v>
      </c>
      <c r="E23" s="23" t="s">
        <v>32</v>
      </c>
      <c r="F23" s="20">
        <v>9</v>
      </c>
      <c r="G23" s="20" t="s">
        <v>33</v>
      </c>
      <c r="H23" s="24">
        <v>39408</v>
      </c>
      <c r="I23" s="20">
        <v>5</v>
      </c>
      <c r="J23" s="25">
        <v>0</v>
      </c>
      <c r="K23" s="25">
        <v>0</v>
      </c>
      <c r="L23" s="25">
        <v>0</v>
      </c>
      <c r="M23" s="25">
        <v>6</v>
      </c>
      <c r="N23" s="25">
        <v>10</v>
      </c>
      <c r="O23" s="25">
        <v>3</v>
      </c>
      <c r="P23" s="25">
        <v>0</v>
      </c>
      <c r="Q23" s="25">
        <v>36</v>
      </c>
      <c r="R23" s="26">
        <f t="shared" si="0"/>
        <v>55</v>
      </c>
      <c r="S23" s="27">
        <v>0</v>
      </c>
      <c r="T23" s="27">
        <v>35</v>
      </c>
      <c r="U23" s="27"/>
      <c r="V23" s="27">
        <v>0</v>
      </c>
      <c r="W23" s="27">
        <v>0</v>
      </c>
      <c r="X23" s="27">
        <v>0</v>
      </c>
      <c r="Y23" s="28">
        <f t="shared" si="1"/>
        <v>35</v>
      </c>
      <c r="Z23" s="29">
        <f t="shared" si="2"/>
        <v>90</v>
      </c>
      <c r="AA23" s="57">
        <f t="shared" si="3"/>
        <v>0.3</v>
      </c>
    </row>
    <row r="24" spans="1:27" ht="17.399999999999999" customHeight="1" x14ac:dyDescent="0.3">
      <c r="A24" s="20">
        <v>20</v>
      </c>
      <c r="B24" s="21" t="s">
        <v>56</v>
      </c>
      <c r="C24" s="20">
        <v>18</v>
      </c>
      <c r="D24" s="22" t="s">
        <v>31</v>
      </c>
      <c r="E24" s="23" t="s">
        <v>32</v>
      </c>
      <c r="F24" s="20">
        <v>9</v>
      </c>
      <c r="G24" s="20" t="s">
        <v>33</v>
      </c>
      <c r="H24" s="24">
        <v>39731</v>
      </c>
      <c r="I24" s="36">
        <v>93</v>
      </c>
      <c r="J24" s="25">
        <v>0</v>
      </c>
      <c r="K24" s="25">
        <v>0</v>
      </c>
      <c r="L24" s="25">
        <v>20</v>
      </c>
      <c r="M24" s="25">
        <v>2</v>
      </c>
      <c r="N24" s="25">
        <v>0</v>
      </c>
      <c r="O24" s="25">
        <v>2</v>
      </c>
      <c r="P24" s="25">
        <v>0</v>
      </c>
      <c r="Q24" s="25">
        <v>30</v>
      </c>
      <c r="R24" s="26">
        <f t="shared" si="0"/>
        <v>54</v>
      </c>
      <c r="S24" s="27">
        <v>0</v>
      </c>
      <c r="T24" s="27">
        <v>35</v>
      </c>
      <c r="U24" s="27"/>
      <c r="V24" s="27">
        <v>0</v>
      </c>
      <c r="W24" s="27"/>
      <c r="X24" s="27"/>
      <c r="Y24" s="28">
        <f t="shared" si="1"/>
        <v>35</v>
      </c>
      <c r="Z24" s="29">
        <f t="shared" si="2"/>
        <v>89</v>
      </c>
      <c r="AA24" s="57">
        <f t="shared" si="3"/>
        <v>0.29666666666666669</v>
      </c>
    </row>
    <row r="25" spans="1:27" ht="17.399999999999999" customHeight="1" x14ac:dyDescent="0.3">
      <c r="A25" s="20">
        <v>21</v>
      </c>
      <c r="B25" s="21" t="s">
        <v>57</v>
      </c>
      <c r="C25" s="20">
        <v>40</v>
      </c>
      <c r="D25" s="32" t="s">
        <v>41</v>
      </c>
      <c r="E25" s="23" t="s">
        <v>32</v>
      </c>
      <c r="F25" s="20">
        <v>9</v>
      </c>
      <c r="G25" s="20" t="s">
        <v>36</v>
      </c>
      <c r="H25" s="24">
        <v>39764</v>
      </c>
      <c r="I25" s="20">
        <v>25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42</v>
      </c>
      <c r="R25" s="26">
        <f t="shared" si="0"/>
        <v>42</v>
      </c>
      <c r="S25" s="27">
        <v>10</v>
      </c>
      <c r="T25" s="27">
        <v>15</v>
      </c>
      <c r="U25" s="27">
        <v>15</v>
      </c>
      <c r="V25" s="27">
        <v>0</v>
      </c>
      <c r="W25" s="27">
        <v>0</v>
      </c>
      <c r="X25" s="27">
        <v>0</v>
      </c>
      <c r="Y25" s="28">
        <f t="shared" si="1"/>
        <v>40</v>
      </c>
      <c r="Z25" s="29">
        <f t="shared" si="2"/>
        <v>82</v>
      </c>
      <c r="AA25" s="57">
        <f t="shared" si="3"/>
        <v>0.27333333333333332</v>
      </c>
    </row>
    <row r="26" spans="1:27" ht="17.399999999999999" customHeight="1" x14ac:dyDescent="0.3">
      <c r="A26" s="20">
        <v>22</v>
      </c>
      <c r="B26" s="21" t="s">
        <v>58</v>
      </c>
      <c r="C26" s="20">
        <v>61</v>
      </c>
      <c r="D26" s="22" t="s">
        <v>31</v>
      </c>
      <c r="E26" s="23" t="s">
        <v>32</v>
      </c>
      <c r="F26" s="20">
        <v>9</v>
      </c>
      <c r="G26" s="20" t="s">
        <v>33</v>
      </c>
      <c r="H26" s="24">
        <v>39511</v>
      </c>
      <c r="I26" s="37">
        <v>73</v>
      </c>
      <c r="J26" s="25">
        <v>0</v>
      </c>
      <c r="K26" s="25">
        <v>0</v>
      </c>
      <c r="L26" s="25">
        <v>0</v>
      </c>
      <c r="M26" s="25">
        <v>6</v>
      </c>
      <c r="N26" s="25">
        <v>0</v>
      </c>
      <c r="O26" s="25">
        <v>2</v>
      </c>
      <c r="P26" s="25">
        <v>0</v>
      </c>
      <c r="Q26" s="25">
        <v>24</v>
      </c>
      <c r="R26" s="26">
        <f t="shared" si="0"/>
        <v>32</v>
      </c>
      <c r="S26" s="27">
        <v>10</v>
      </c>
      <c r="T26" s="27">
        <v>30</v>
      </c>
      <c r="U26" s="27">
        <v>10</v>
      </c>
      <c r="V26" s="27">
        <v>0</v>
      </c>
      <c r="W26" s="27">
        <v>0</v>
      </c>
      <c r="X26" s="27">
        <v>0</v>
      </c>
      <c r="Y26" s="28">
        <f t="shared" si="1"/>
        <v>50</v>
      </c>
      <c r="Z26" s="29">
        <f t="shared" si="2"/>
        <v>82</v>
      </c>
      <c r="AA26" s="57">
        <f t="shared" si="3"/>
        <v>0.27333333333333332</v>
      </c>
    </row>
    <row r="27" spans="1:27" ht="17.399999999999999" customHeight="1" x14ac:dyDescent="0.3">
      <c r="A27" s="20">
        <v>23</v>
      </c>
      <c r="B27" s="21" t="s">
        <v>59</v>
      </c>
      <c r="C27" s="20">
        <v>34</v>
      </c>
      <c r="D27" s="22" t="s">
        <v>31</v>
      </c>
      <c r="E27" s="23" t="s">
        <v>32</v>
      </c>
      <c r="F27" s="20">
        <v>9</v>
      </c>
      <c r="G27" s="20" t="s">
        <v>36</v>
      </c>
      <c r="H27" s="24">
        <v>39456</v>
      </c>
      <c r="I27" s="20">
        <v>47</v>
      </c>
      <c r="J27" s="25">
        <v>5</v>
      </c>
      <c r="K27" s="25">
        <v>0</v>
      </c>
      <c r="L27" s="25">
        <v>0</v>
      </c>
      <c r="M27" s="25">
        <v>2</v>
      </c>
      <c r="N27" s="25">
        <v>3</v>
      </c>
      <c r="O27" s="25">
        <v>3</v>
      </c>
      <c r="P27" s="25">
        <v>2</v>
      </c>
      <c r="Q27" s="25">
        <v>36</v>
      </c>
      <c r="R27" s="26">
        <f t="shared" si="0"/>
        <v>51</v>
      </c>
      <c r="S27" s="27">
        <v>0</v>
      </c>
      <c r="T27" s="27">
        <v>30</v>
      </c>
      <c r="U27" s="27">
        <v>0</v>
      </c>
      <c r="V27" s="27">
        <v>0</v>
      </c>
      <c r="W27" s="27">
        <v>0</v>
      </c>
      <c r="X27" s="27">
        <v>0</v>
      </c>
      <c r="Y27" s="28">
        <f t="shared" si="1"/>
        <v>30</v>
      </c>
      <c r="Z27" s="29">
        <f t="shared" si="2"/>
        <v>81</v>
      </c>
      <c r="AA27" s="57">
        <f t="shared" si="3"/>
        <v>0.27</v>
      </c>
    </row>
    <row r="28" spans="1:27" ht="17.399999999999999" customHeight="1" x14ac:dyDescent="0.3">
      <c r="A28" s="20">
        <v>24</v>
      </c>
      <c r="B28" s="21" t="s">
        <v>60</v>
      </c>
      <c r="C28" s="20">
        <v>42</v>
      </c>
      <c r="D28" s="32" t="s">
        <v>41</v>
      </c>
      <c r="E28" s="23" t="s">
        <v>32</v>
      </c>
      <c r="F28" s="20">
        <v>9</v>
      </c>
      <c r="G28" s="20" t="s">
        <v>36</v>
      </c>
      <c r="H28" s="24">
        <v>39605</v>
      </c>
      <c r="I28" s="20">
        <v>55</v>
      </c>
      <c r="J28" s="25">
        <v>0</v>
      </c>
      <c r="K28" s="25">
        <v>0</v>
      </c>
      <c r="L28" s="25">
        <v>0</v>
      </c>
      <c r="M28" s="25">
        <v>4</v>
      </c>
      <c r="N28" s="25">
        <v>3</v>
      </c>
      <c r="O28" s="25">
        <v>7</v>
      </c>
      <c r="P28" s="25">
        <v>2</v>
      </c>
      <c r="Q28" s="25">
        <v>28</v>
      </c>
      <c r="R28" s="26">
        <f t="shared" si="0"/>
        <v>44</v>
      </c>
      <c r="S28" s="27">
        <v>15</v>
      </c>
      <c r="T28" s="27">
        <v>2</v>
      </c>
      <c r="U28" s="27">
        <v>20</v>
      </c>
      <c r="V28" s="27">
        <v>0</v>
      </c>
      <c r="W28" s="27">
        <v>0</v>
      </c>
      <c r="X28" s="27">
        <v>0</v>
      </c>
      <c r="Y28" s="28">
        <f t="shared" si="1"/>
        <v>37</v>
      </c>
      <c r="Z28" s="29">
        <f t="shared" si="2"/>
        <v>81</v>
      </c>
      <c r="AA28" s="57">
        <f t="shared" si="3"/>
        <v>0.27</v>
      </c>
    </row>
    <row r="29" spans="1:27" ht="17.399999999999999" customHeight="1" x14ac:dyDescent="0.3">
      <c r="A29" s="20">
        <v>25</v>
      </c>
      <c r="B29" s="21" t="s">
        <v>61</v>
      </c>
      <c r="C29" s="20">
        <v>60</v>
      </c>
      <c r="D29" s="22" t="s">
        <v>31</v>
      </c>
      <c r="E29" s="23" t="s">
        <v>32</v>
      </c>
      <c r="F29" s="20">
        <v>9</v>
      </c>
      <c r="G29" s="20" t="s">
        <v>33</v>
      </c>
      <c r="H29" s="24">
        <v>39490</v>
      </c>
      <c r="I29" s="20">
        <v>90</v>
      </c>
      <c r="J29" s="25">
        <v>0</v>
      </c>
      <c r="K29" s="25">
        <v>0</v>
      </c>
      <c r="L29" s="25">
        <v>0</v>
      </c>
      <c r="M29" s="25">
        <v>4</v>
      </c>
      <c r="N29" s="25">
        <v>0</v>
      </c>
      <c r="O29" s="25">
        <v>0</v>
      </c>
      <c r="P29" s="25">
        <v>4</v>
      </c>
      <c r="Q29" s="25">
        <v>28</v>
      </c>
      <c r="R29" s="26">
        <f t="shared" si="0"/>
        <v>36</v>
      </c>
      <c r="S29" s="27">
        <v>10</v>
      </c>
      <c r="T29" s="27">
        <v>10</v>
      </c>
      <c r="U29" s="27">
        <v>10</v>
      </c>
      <c r="V29" s="27">
        <v>0</v>
      </c>
      <c r="W29" s="27">
        <v>15</v>
      </c>
      <c r="X29" s="27">
        <v>0</v>
      </c>
      <c r="Y29" s="28">
        <f t="shared" si="1"/>
        <v>45</v>
      </c>
      <c r="Z29" s="29">
        <f t="shared" si="2"/>
        <v>81</v>
      </c>
      <c r="AA29" s="57">
        <f t="shared" si="3"/>
        <v>0.27</v>
      </c>
    </row>
    <row r="30" spans="1:27" ht="17.399999999999999" customHeight="1" x14ac:dyDescent="0.3">
      <c r="A30" s="20">
        <v>26</v>
      </c>
      <c r="B30" s="21" t="s">
        <v>62</v>
      </c>
      <c r="C30" s="20">
        <v>30</v>
      </c>
      <c r="D30" s="35" t="s">
        <v>51</v>
      </c>
      <c r="E30" s="23" t="s">
        <v>32</v>
      </c>
      <c r="F30" s="20">
        <v>9</v>
      </c>
      <c r="G30" s="20" t="s">
        <v>36</v>
      </c>
      <c r="H30" s="24">
        <v>39756</v>
      </c>
      <c r="I30" s="20">
        <v>5</v>
      </c>
      <c r="J30" s="25">
        <v>0</v>
      </c>
      <c r="K30" s="25">
        <v>0</v>
      </c>
      <c r="L30" s="25">
        <v>0</v>
      </c>
      <c r="M30" s="25">
        <v>2</v>
      </c>
      <c r="N30" s="25">
        <v>0</v>
      </c>
      <c r="O30" s="25">
        <v>6</v>
      </c>
      <c r="P30" s="25">
        <v>0</v>
      </c>
      <c r="Q30" s="25">
        <v>22</v>
      </c>
      <c r="R30" s="26">
        <f t="shared" si="0"/>
        <v>30</v>
      </c>
      <c r="S30" s="27">
        <v>0</v>
      </c>
      <c r="T30" s="27">
        <v>10</v>
      </c>
      <c r="U30" s="27">
        <v>20</v>
      </c>
      <c r="V30" s="27">
        <v>0</v>
      </c>
      <c r="W30" s="27">
        <v>15</v>
      </c>
      <c r="X30" s="27">
        <v>5</v>
      </c>
      <c r="Y30" s="28">
        <f t="shared" si="1"/>
        <v>50</v>
      </c>
      <c r="Z30" s="29">
        <f t="shared" si="2"/>
        <v>80</v>
      </c>
      <c r="AA30" s="57">
        <f t="shared" si="3"/>
        <v>0.26666666666666666</v>
      </c>
    </row>
    <row r="31" spans="1:27" ht="17.399999999999999" customHeight="1" x14ac:dyDescent="0.3">
      <c r="A31" s="20">
        <v>27</v>
      </c>
      <c r="B31" s="21" t="s">
        <v>63</v>
      </c>
      <c r="C31" s="20">
        <v>23</v>
      </c>
      <c r="D31" s="22" t="s">
        <v>31</v>
      </c>
      <c r="E31" s="23" t="s">
        <v>32</v>
      </c>
      <c r="F31" s="20">
        <v>9</v>
      </c>
      <c r="G31" s="20" t="s">
        <v>33</v>
      </c>
      <c r="H31" s="24">
        <v>39616</v>
      </c>
      <c r="I31" s="20">
        <v>47</v>
      </c>
      <c r="J31" s="25">
        <v>5</v>
      </c>
      <c r="K31" s="25">
        <v>0</v>
      </c>
      <c r="L31" s="25">
        <v>0</v>
      </c>
      <c r="M31" s="25">
        <v>8</v>
      </c>
      <c r="N31" s="25">
        <v>0</v>
      </c>
      <c r="O31" s="25">
        <v>1</v>
      </c>
      <c r="P31" s="25">
        <v>2</v>
      </c>
      <c r="Q31" s="25">
        <v>38</v>
      </c>
      <c r="R31" s="26">
        <f t="shared" si="0"/>
        <v>54</v>
      </c>
      <c r="S31" s="27">
        <v>10</v>
      </c>
      <c r="T31" s="27"/>
      <c r="U31" s="27"/>
      <c r="V31" s="27">
        <v>15</v>
      </c>
      <c r="W31" s="27">
        <v>0</v>
      </c>
      <c r="X31" s="27">
        <v>0</v>
      </c>
      <c r="Y31" s="28">
        <f t="shared" si="1"/>
        <v>25</v>
      </c>
      <c r="Z31" s="29">
        <f t="shared" si="2"/>
        <v>79</v>
      </c>
      <c r="AA31" s="57">
        <f t="shared" si="3"/>
        <v>0.26333333333333331</v>
      </c>
    </row>
    <row r="32" spans="1:27" ht="17.399999999999999" customHeight="1" x14ac:dyDescent="0.3">
      <c r="A32" s="20">
        <v>28</v>
      </c>
      <c r="B32" s="21" t="s">
        <v>64</v>
      </c>
      <c r="C32" s="20">
        <v>82</v>
      </c>
      <c r="D32" s="22" t="s">
        <v>31</v>
      </c>
      <c r="E32" s="23" t="s">
        <v>32</v>
      </c>
      <c r="F32" s="20">
        <v>9</v>
      </c>
      <c r="G32" s="20" t="s">
        <v>36</v>
      </c>
      <c r="H32" s="24">
        <v>39484</v>
      </c>
      <c r="I32" s="37">
        <v>73</v>
      </c>
      <c r="J32" s="25">
        <v>0</v>
      </c>
      <c r="K32" s="25">
        <v>0</v>
      </c>
      <c r="L32" s="25">
        <v>15</v>
      </c>
      <c r="M32" s="25">
        <v>12</v>
      </c>
      <c r="N32" s="25">
        <v>0</v>
      </c>
      <c r="O32" s="25">
        <v>0</v>
      </c>
      <c r="P32" s="25">
        <v>4</v>
      </c>
      <c r="Q32" s="25">
        <v>28</v>
      </c>
      <c r="R32" s="26">
        <f t="shared" si="0"/>
        <v>59</v>
      </c>
      <c r="S32" s="27">
        <v>0</v>
      </c>
      <c r="T32" s="27">
        <v>5</v>
      </c>
      <c r="U32" s="27">
        <v>15</v>
      </c>
      <c r="V32" s="27">
        <v>0</v>
      </c>
      <c r="W32" s="27">
        <v>0</v>
      </c>
      <c r="X32" s="27">
        <v>0</v>
      </c>
      <c r="Y32" s="28">
        <f t="shared" si="1"/>
        <v>20</v>
      </c>
      <c r="Z32" s="29">
        <f t="shared" si="2"/>
        <v>79</v>
      </c>
      <c r="AA32" s="57">
        <f t="shared" si="3"/>
        <v>0.26333333333333331</v>
      </c>
    </row>
    <row r="33" spans="1:27" ht="17.399999999999999" customHeight="1" x14ac:dyDescent="0.3">
      <c r="A33" s="20">
        <v>29</v>
      </c>
      <c r="B33" s="21" t="s">
        <v>65</v>
      </c>
      <c r="C33" s="20">
        <v>59</v>
      </c>
      <c r="D33" s="22" t="s">
        <v>31</v>
      </c>
      <c r="E33" s="23" t="s">
        <v>32</v>
      </c>
      <c r="F33" s="20">
        <v>9</v>
      </c>
      <c r="G33" s="20" t="s">
        <v>33</v>
      </c>
      <c r="H33" s="24">
        <v>39406</v>
      </c>
      <c r="I33" s="20">
        <v>90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38</v>
      </c>
      <c r="R33" s="26">
        <f t="shared" si="0"/>
        <v>38</v>
      </c>
      <c r="S33" s="27">
        <v>0</v>
      </c>
      <c r="T33" s="27">
        <v>35</v>
      </c>
      <c r="U33" s="27">
        <v>5</v>
      </c>
      <c r="V33" s="27">
        <v>0</v>
      </c>
      <c r="W33" s="27">
        <v>0</v>
      </c>
      <c r="X33" s="27">
        <v>0</v>
      </c>
      <c r="Y33" s="28">
        <f t="shared" si="1"/>
        <v>40</v>
      </c>
      <c r="Z33" s="29">
        <f t="shared" si="2"/>
        <v>78</v>
      </c>
      <c r="AA33" s="57">
        <f t="shared" si="3"/>
        <v>0.26</v>
      </c>
    </row>
    <row r="34" spans="1:27" ht="17.399999999999999" customHeight="1" x14ac:dyDescent="0.3">
      <c r="A34" s="20">
        <v>30</v>
      </c>
      <c r="B34" s="21" t="s">
        <v>66</v>
      </c>
      <c r="C34" s="20">
        <v>79</v>
      </c>
      <c r="D34" s="22" t="s">
        <v>31</v>
      </c>
      <c r="E34" s="23" t="s">
        <v>32</v>
      </c>
      <c r="F34" s="20">
        <v>9</v>
      </c>
      <c r="G34" s="20" t="s">
        <v>33</v>
      </c>
      <c r="H34" s="24">
        <v>39545</v>
      </c>
      <c r="I34" s="37">
        <v>73</v>
      </c>
      <c r="J34" s="25">
        <v>0</v>
      </c>
      <c r="K34" s="25">
        <v>20</v>
      </c>
      <c r="L34" s="25">
        <v>0</v>
      </c>
      <c r="M34" s="25">
        <v>10</v>
      </c>
      <c r="N34" s="25">
        <v>0</v>
      </c>
      <c r="O34" s="25">
        <v>0</v>
      </c>
      <c r="P34" s="25">
        <v>0</v>
      </c>
      <c r="Q34" s="25">
        <v>38</v>
      </c>
      <c r="R34" s="26">
        <f t="shared" si="0"/>
        <v>68</v>
      </c>
      <c r="S34" s="27">
        <v>0</v>
      </c>
      <c r="T34" s="27">
        <v>10</v>
      </c>
      <c r="U34" s="27">
        <v>0</v>
      </c>
      <c r="V34" s="27">
        <v>0</v>
      </c>
      <c r="W34" s="27">
        <v>0</v>
      </c>
      <c r="X34" s="27">
        <v>0</v>
      </c>
      <c r="Y34" s="28">
        <f t="shared" si="1"/>
        <v>10</v>
      </c>
      <c r="Z34" s="29">
        <f t="shared" si="2"/>
        <v>78</v>
      </c>
      <c r="AA34" s="57">
        <f t="shared" si="3"/>
        <v>0.26</v>
      </c>
    </row>
    <row r="35" spans="1:27" ht="17.399999999999999" customHeight="1" x14ac:dyDescent="0.3">
      <c r="A35" s="20">
        <v>31</v>
      </c>
      <c r="B35" s="21" t="s">
        <v>67</v>
      </c>
      <c r="C35" s="20">
        <v>44</v>
      </c>
      <c r="D35" s="32" t="s">
        <v>41</v>
      </c>
      <c r="E35" s="23" t="s">
        <v>32</v>
      </c>
      <c r="F35" s="20">
        <v>9</v>
      </c>
      <c r="G35" s="20" t="s">
        <v>33</v>
      </c>
      <c r="H35" s="24" t="s">
        <v>68</v>
      </c>
      <c r="I35" s="20">
        <v>25</v>
      </c>
      <c r="J35" s="25">
        <v>0</v>
      </c>
      <c r="K35" s="25">
        <v>0</v>
      </c>
      <c r="L35" s="25">
        <v>0</v>
      </c>
      <c r="M35" s="25">
        <v>6</v>
      </c>
      <c r="N35" s="25">
        <v>0</v>
      </c>
      <c r="O35" s="25">
        <v>2</v>
      </c>
      <c r="P35" s="25">
        <v>2</v>
      </c>
      <c r="Q35" s="25">
        <v>32</v>
      </c>
      <c r="R35" s="26">
        <f t="shared" si="0"/>
        <v>42</v>
      </c>
      <c r="S35" s="27">
        <v>10</v>
      </c>
      <c r="T35" s="27">
        <v>10</v>
      </c>
      <c r="U35" s="27">
        <v>15</v>
      </c>
      <c r="V35" s="27">
        <v>0</v>
      </c>
      <c r="W35" s="27">
        <v>0</v>
      </c>
      <c r="X35" s="27">
        <v>0</v>
      </c>
      <c r="Y35" s="28">
        <f t="shared" si="1"/>
        <v>35</v>
      </c>
      <c r="Z35" s="29">
        <f t="shared" si="2"/>
        <v>77</v>
      </c>
      <c r="AA35" s="57">
        <f t="shared" si="3"/>
        <v>0.25666666666666665</v>
      </c>
    </row>
    <row r="36" spans="1:27" ht="17.399999999999999" customHeight="1" x14ac:dyDescent="0.3">
      <c r="A36" s="20">
        <v>32</v>
      </c>
      <c r="B36" s="21" t="s">
        <v>69</v>
      </c>
      <c r="C36" s="20">
        <v>7</v>
      </c>
      <c r="D36" s="22" t="s">
        <v>31</v>
      </c>
      <c r="E36" s="23" t="s">
        <v>32</v>
      </c>
      <c r="F36" s="20">
        <v>9</v>
      </c>
      <c r="G36" s="20" t="s">
        <v>33</v>
      </c>
      <c r="H36" s="24">
        <v>39548</v>
      </c>
      <c r="I36" s="38">
        <v>94</v>
      </c>
      <c r="J36" s="25">
        <v>0</v>
      </c>
      <c r="K36" s="25">
        <v>10</v>
      </c>
      <c r="L36" s="25">
        <v>0</v>
      </c>
      <c r="M36" s="25">
        <v>8</v>
      </c>
      <c r="N36" s="25">
        <v>10</v>
      </c>
      <c r="O36" s="25">
        <v>2</v>
      </c>
      <c r="P36" s="25">
        <v>2</v>
      </c>
      <c r="Q36" s="25">
        <v>28</v>
      </c>
      <c r="R36" s="26">
        <f t="shared" si="0"/>
        <v>60</v>
      </c>
      <c r="S36" s="27">
        <v>10</v>
      </c>
      <c r="T36" s="27">
        <v>5</v>
      </c>
      <c r="U36" s="27"/>
      <c r="V36" s="27">
        <v>0</v>
      </c>
      <c r="W36" s="27">
        <v>0</v>
      </c>
      <c r="X36" s="27">
        <v>0</v>
      </c>
      <c r="Y36" s="28">
        <f t="shared" si="1"/>
        <v>15</v>
      </c>
      <c r="Z36" s="29">
        <f t="shared" si="2"/>
        <v>75</v>
      </c>
      <c r="AA36" s="57">
        <f t="shared" si="3"/>
        <v>0.25</v>
      </c>
    </row>
    <row r="37" spans="1:27" ht="17.399999999999999" customHeight="1" x14ac:dyDescent="0.3">
      <c r="A37" s="20">
        <v>33</v>
      </c>
      <c r="B37" s="21" t="s">
        <v>70</v>
      </c>
      <c r="C37" s="20">
        <v>83</v>
      </c>
      <c r="D37" s="22" t="s">
        <v>31</v>
      </c>
      <c r="E37" s="23" t="s">
        <v>32</v>
      </c>
      <c r="F37" s="20">
        <v>9</v>
      </c>
      <c r="G37" s="20" t="s">
        <v>33</v>
      </c>
      <c r="H37" s="24">
        <v>39710</v>
      </c>
      <c r="I37" s="20">
        <v>90</v>
      </c>
      <c r="J37" s="25">
        <v>0</v>
      </c>
      <c r="K37" s="25">
        <v>0</v>
      </c>
      <c r="L37" s="25">
        <v>0</v>
      </c>
      <c r="M37" s="25">
        <v>4</v>
      </c>
      <c r="N37" s="25">
        <v>0</v>
      </c>
      <c r="O37" s="25">
        <v>1</v>
      </c>
      <c r="P37" s="25">
        <v>4</v>
      </c>
      <c r="Q37" s="25">
        <v>34</v>
      </c>
      <c r="R37" s="26">
        <f t="shared" ref="R37:R68" si="4">SUM(J37:Q37)</f>
        <v>43</v>
      </c>
      <c r="S37" s="27">
        <v>0</v>
      </c>
      <c r="T37" s="27">
        <v>2</v>
      </c>
      <c r="U37" s="27">
        <v>10</v>
      </c>
      <c r="V37" s="27">
        <v>0</v>
      </c>
      <c r="W37" s="27">
        <v>10</v>
      </c>
      <c r="X37" s="27">
        <v>10</v>
      </c>
      <c r="Y37" s="28">
        <f t="shared" ref="Y37:Y67" si="5">SUM(S37:X37)</f>
        <v>32</v>
      </c>
      <c r="Z37" s="29">
        <f t="shared" ref="Z37:Z68" si="6">R37+Y37</f>
        <v>75</v>
      </c>
      <c r="AA37" s="57">
        <f t="shared" ref="AA37:AA68" si="7">Z37/300</f>
        <v>0.25</v>
      </c>
    </row>
    <row r="38" spans="1:27" ht="17.399999999999999" customHeight="1" x14ac:dyDescent="0.3">
      <c r="A38" s="20">
        <v>34</v>
      </c>
      <c r="B38" s="21" t="s">
        <v>71</v>
      </c>
      <c r="C38" s="20">
        <v>16</v>
      </c>
      <c r="D38" s="22" t="s">
        <v>31</v>
      </c>
      <c r="E38" s="23" t="s">
        <v>32</v>
      </c>
      <c r="F38" s="20">
        <v>9</v>
      </c>
      <c r="G38" s="20" t="s">
        <v>33</v>
      </c>
      <c r="H38" s="24">
        <v>39749</v>
      </c>
      <c r="I38" s="36">
        <v>93</v>
      </c>
      <c r="J38" s="25">
        <v>0</v>
      </c>
      <c r="K38" s="25">
        <v>0</v>
      </c>
      <c r="L38" s="25">
        <v>0</v>
      </c>
      <c r="M38" s="25">
        <v>2</v>
      </c>
      <c r="N38" s="25">
        <v>3</v>
      </c>
      <c r="O38" s="25">
        <v>0</v>
      </c>
      <c r="P38" s="25">
        <v>2</v>
      </c>
      <c r="Q38" s="25">
        <v>42</v>
      </c>
      <c r="R38" s="26">
        <f t="shared" si="4"/>
        <v>49</v>
      </c>
      <c r="S38" s="27">
        <v>0</v>
      </c>
      <c r="T38" s="27">
        <v>25</v>
      </c>
      <c r="U38" s="27">
        <v>0</v>
      </c>
      <c r="V38" s="27">
        <v>0</v>
      </c>
      <c r="W38" s="27"/>
      <c r="X38" s="27"/>
      <c r="Y38" s="28">
        <f t="shared" si="5"/>
        <v>25</v>
      </c>
      <c r="Z38" s="29">
        <f t="shared" si="6"/>
        <v>74</v>
      </c>
      <c r="AA38" s="57">
        <f t="shared" si="7"/>
        <v>0.24666666666666667</v>
      </c>
    </row>
    <row r="39" spans="1:27" ht="17.399999999999999" customHeight="1" x14ac:dyDescent="0.3">
      <c r="A39" s="20">
        <v>35</v>
      </c>
      <c r="B39" s="21" t="s">
        <v>72</v>
      </c>
      <c r="C39" s="20">
        <v>38</v>
      </c>
      <c r="D39" s="22" t="s">
        <v>31</v>
      </c>
      <c r="E39" s="23" t="s">
        <v>32</v>
      </c>
      <c r="F39" s="20">
        <v>9</v>
      </c>
      <c r="G39" s="20" t="s">
        <v>33</v>
      </c>
      <c r="H39" s="24">
        <v>39710</v>
      </c>
      <c r="I39" s="20">
        <v>47</v>
      </c>
      <c r="J39" s="25">
        <v>5</v>
      </c>
      <c r="K39" s="25">
        <v>0</v>
      </c>
      <c r="L39" s="25">
        <v>0</v>
      </c>
      <c r="M39" s="25">
        <v>10</v>
      </c>
      <c r="N39" s="25">
        <v>0</v>
      </c>
      <c r="O39" s="25">
        <v>5</v>
      </c>
      <c r="P39" s="25">
        <v>4</v>
      </c>
      <c r="Q39" s="25">
        <v>38</v>
      </c>
      <c r="R39" s="26">
        <f t="shared" si="4"/>
        <v>62</v>
      </c>
      <c r="S39" s="27">
        <v>0</v>
      </c>
      <c r="T39" s="27">
        <v>5</v>
      </c>
      <c r="U39" s="27">
        <v>5</v>
      </c>
      <c r="V39" s="27">
        <v>0</v>
      </c>
      <c r="W39" s="27">
        <v>0</v>
      </c>
      <c r="X39" s="27">
        <v>0</v>
      </c>
      <c r="Y39" s="28">
        <f t="shared" si="5"/>
        <v>10</v>
      </c>
      <c r="Z39" s="29">
        <f t="shared" si="6"/>
        <v>72</v>
      </c>
      <c r="AA39" s="57">
        <f t="shared" si="7"/>
        <v>0.24</v>
      </c>
    </row>
    <row r="40" spans="1:27" ht="17.399999999999999" customHeight="1" x14ac:dyDescent="0.3">
      <c r="A40" s="20">
        <v>36</v>
      </c>
      <c r="B40" s="21" t="s">
        <v>73</v>
      </c>
      <c r="C40" s="20">
        <v>62</v>
      </c>
      <c r="D40" s="22" t="s">
        <v>31</v>
      </c>
      <c r="E40" s="23" t="s">
        <v>32</v>
      </c>
      <c r="F40" s="20">
        <v>9</v>
      </c>
      <c r="G40" s="20" t="s">
        <v>33</v>
      </c>
      <c r="H40" s="24">
        <v>39556</v>
      </c>
      <c r="I40" s="23">
        <v>70</v>
      </c>
      <c r="J40" s="25">
        <v>0</v>
      </c>
      <c r="K40" s="25">
        <v>0</v>
      </c>
      <c r="L40" s="25">
        <v>0</v>
      </c>
      <c r="M40" s="25">
        <v>6</v>
      </c>
      <c r="N40" s="25">
        <v>7</v>
      </c>
      <c r="O40" s="25">
        <v>7</v>
      </c>
      <c r="P40" s="25">
        <v>6</v>
      </c>
      <c r="Q40" s="25">
        <v>30</v>
      </c>
      <c r="R40" s="26">
        <f t="shared" si="4"/>
        <v>56</v>
      </c>
      <c r="S40" s="27">
        <v>0</v>
      </c>
      <c r="T40" s="27">
        <v>10</v>
      </c>
      <c r="U40" s="27">
        <v>5</v>
      </c>
      <c r="V40" s="27">
        <v>0</v>
      </c>
      <c r="W40" s="27">
        <v>0</v>
      </c>
      <c r="X40" s="27">
        <v>0</v>
      </c>
      <c r="Y40" s="28">
        <f t="shared" si="5"/>
        <v>15</v>
      </c>
      <c r="Z40" s="29">
        <f t="shared" si="6"/>
        <v>71</v>
      </c>
      <c r="AA40" s="57">
        <f t="shared" si="7"/>
        <v>0.23666666666666666</v>
      </c>
    </row>
    <row r="41" spans="1:27" ht="17.399999999999999" customHeight="1" x14ac:dyDescent="0.3">
      <c r="A41" s="20">
        <v>37</v>
      </c>
      <c r="B41" s="21" t="s">
        <v>74</v>
      </c>
      <c r="C41" s="20">
        <v>69</v>
      </c>
      <c r="D41" s="22" t="s">
        <v>31</v>
      </c>
      <c r="E41" s="23" t="s">
        <v>32</v>
      </c>
      <c r="F41" s="20">
        <v>9</v>
      </c>
      <c r="G41" s="20" t="s">
        <v>36</v>
      </c>
      <c r="H41" s="24">
        <v>39577</v>
      </c>
      <c r="I41" s="23">
        <v>70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1</v>
      </c>
      <c r="P41" s="25">
        <v>0</v>
      </c>
      <c r="Q41" s="25">
        <v>30</v>
      </c>
      <c r="R41" s="26">
        <f t="shared" si="4"/>
        <v>31</v>
      </c>
      <c r="S41" s="27">
        <v>0</v>
      </c>
      <c r="T41" s="27">
        <v>15</v>
      </c>
      <c r="U41" s="27">
        <v>25</v>
      </c>
      <c r="V41" s="27">
        <v>0</v>
      </c>
      <c r="W41" s="27">
        <v>0</v>
      </c>
      <c r="X41" s="27">
        <v>0</v>
      </c>
      <c r="Y41" s="28">
        <f t="shared" si="5"/>
        <v>40</v>
      </c>
      <c r="Z41" s="29">
        <f t="shared" si="6"/>
        <v>71</v>
      </c>
      <c r="AA41" s="57">
        <f t="shared" si="7"/>
        <v>0.23666666666666666</v>
      </c>
    </row>
    <row r="42" spans="1:27" ht="17.399999999999999" customHeight="1" x14ac:dyDescent="0.3">
      <c r="A42" s="20">
        <v>38</v>
      </c>
      <c r="B42" s="21" t="s">
        <v>75</v>
      </c>
      <c r="C42" s="20">
        <v>80</v>
      </c>
      <c r="D42" s="22" t="s">
        <v>31</v>
      </c>
      <c r="E42" s="23" t="s">
        <v>32</v>
      </c>
      <c r="F42" s="20">
        <v>9</v>
      </c>
      <c r="G42" s="20" t="s">
        <v>33</v>
      </c>
      <c r="H42" s="24">
        <v>39456</v>
      </c>
      <c r="I42" s="20">
        <v>90</v>
      </c>
      <c r="J42" s="25">
        <v>0</v>
      </c>
      <c r="K42" s="25">
        <v>0</v>
      </c>
      <c r="L42" s="25">
        <v>0</v>
      </c>
      <c r="M42" s="25">
        <v>4</v>
      </c>
      <c r="N42" s="25">
        <v>0</v>
      </c>
      <c r="O42" s="25">
        <v>0</v>
      </c>
      <c r="P42" s="25">
        <v>2</v>
      </c>
      <c r="Q42" s="25">
        <v>38</v>
      </c>
      <c r="R42" s="26">
        <f t="shared" si="4"/>
        <v>44</v>
      </c>
      <c r="S42" s="27">
        <v>0</v>
      </c>
      <c r="T42" s="27">
        <v>10</v>
      </c>
      <c r="U42" s="27">
        <v>5</v>
      </c>
      <c r="V42" s="27">
        <v>0</v>
      </c>
      <c r="W42" s="27">
        <v>10</v>
      </c>
      <c r="X42" s="27">
        <v>0</v>
      </c>
      <c r="Y42" s="28">
        <f t="shared" si="5"/>
        <v>25</v>
      </c>
      <c r="Z42" s="29">
        <f t="shared" si="6"/>
        <v>69</v>
      </c>
      <c r="AA42" s="57">
        <f t="shared" si="7"/>
        <v>0.23</v>
      </c>
    </row>
    <row r="43" spans="1:27" ht="17.399999999999999" customHeight="1" x14ac:dyDescent="0.3">
      <c r="A43" s="20">
        <v>39</v>
      </c>
      <c r="B43" s="21" t="s">
        <v>76</v>
      </c>
      <c r="C43" s="20">
        <v>19</v>
      </c>
      <c r="D43" s="22" t="s">
        <v>31</v>
      </c>
      <c r="E43" s="23" t="s">
        <v>32</v>
      </c>
      <c r="F43" s="20">
        <v>9</v>
      </c>
      <c r="G43" s="20" t="s">
        <v>33</v>
      </c>
      <c r="H43" s="24">
        <v>39426</v>
      </c>
      <c r="I43" s="39" t="s">
        <v>77</v>
      </c>
      <c r="J43" s="25">
        <v>0</v>
      </c>
      <c r="K43" s="25">
        <v>0</v>
      </c>
      <c r="L43" s="25">
        <v>0</v>
      </c>
      <c r="M43" s="25">
        <v>12</v>
      </c>
      <c r="N43" s="25">
        <v>7</v>
      </c>
      <c r="O43" s="25">
        <v>1</v>
      </c>
      <c r="P43" s="25">
        <v>0</v>
      </c>
      <c r="Q43" s="25">
        <v>26</v>
      </c>
      <c r="R43" s="26">
        <f t="shared" si="4"/>
        <v>46</v>
      </c>
      <c r="S43" s="27">
        <v>0</v>
      </c>
      <c r="T43" s="27">
        <v>20</v>
      </c>
      <c r="U43" s="27"/>
      <c r="V43" s="27">
        <v>0</v>
      </c>
      <c r="W43" s="27"/>
      <c r="X43" s="27"/>
      <c r="Y43" s="28">
        <f t="shared" si="5"/>
        <v>20</v>
      </c>
      <c r="Z43" s="29">
        <f t="shared" si="6"/>
        <v>66</v>
      </c>
      <c r="AA43" s="57">
        <f t="shared" si="7"/>
        <v>0.22</v>
      </c>
    </row>
    <row r="44" spans="1:27" ht="17.399999999999999" customHeight="1" x14ac:dyDescent="0.3">
      <c r="A44" s="20">
        <v>40</v>
      </c>
      <c r="B44" s="21" t="s">
        <v>78</v>
      </c>
      <c r="C44" s="20">
        <v>32</v>
      </c>
      <c r="D44" s="35" t="s">
        <v>51</v>
      </c>
      <c r="E44" s="23" t="s">
        <v>32</v>
      </c>
      <c r="F44" s="20">
        <v>9</v>
      </c>
      <c r="G44" s="20" t="s">
        <v>33</v>
      </c>
      <c r="H44" s="24">
        <v>39599</v>
      </c>
      <c r="I44" s="20">
        <v>5</v>
      </c>
      <c r="J44" s="25">
        <v>0</v>
      </c>
      <c r="K44" s="25">
        <v>0</v>
      </c>
      <c r="L44" s="25">
        <v>0</v>
      </c>
      <c r="M44" s="25">
        <v>2</v>
      </c>
      <c r="N44" s="25">
        <v>0</v>
      </c>
      <c r="O44" s="25">
        <v>1</v>
      </c>
      <c r="P44" s="25">
        <v>0</v>
      </c>
      <c r="Q44" s="25">
        <v>28</v>
      </c>
      <c r="R44" s="26">
        <f t="shared" si="4"/>
        <v>31</v>
      </c>
      <c r="S44" s="27"/>
      <c r="T44" s="27">
        <v>20</v>
      </c>
      <c r="U44" s="27"/>
      <c r="V44" s="27">
        <v>0</v>
      </c>
      <c r="W44" s="27">
        <v>10</v>
      </c>
      <c r="X44" s="27">
        <v>5</v>
      </c>
      <c r="Y44" s="28">
        <f t="shared" si="5"/>
        <v>35</v>
      </c>
      <c r="Z44" s="29">
        <f t="shared" si="6"/>
        <v>66</v>
      </c>
      <c r="AA44" s="57">
        <f t="shared" si="7"/>
        <v>0.22</v>
      </c>
    </row>
    <row r="45" spans="1:27" ht="17.399999999999999" customHeight="1" x14ac:dyDescent="0.3">
      <c r="A45" s="20">
        <v>41</v>
      </c>
      <c r="B45" s="21" t="s">
        <v>79</v>
      </c>
      <c r="C45" s="20">
        <v>49</v>
      </c>
      <c r="D45" s="32" t="s">
        <v>41</v>
      </c>
      <c r="E45" s="23" t="s">
        <v>32</v>
      </c>
      <c r="F45" s="20">
        <v>9</v>
      </c>
      <c r="G45" s="20" t="s">
        <v>33</v>
      </c>
      <c r="H45" s="24">
        <v>39646</v>
      </c>
      <c r="I45" s="20">
        <v>25</v>
      </c>
      <c r="J45" s="25">
        <v>0</v>
      </c>
      <c r="K45" s="25">
        <v>0</v>
      </c>
      <c r="L45" s="25">
        <v>0</v>
      </c>
      <c r="M45" s="25">
        <v>2</v>
      </c>
      <c r="N45" s="25">
        <v>0</v>
      </c>
      <c r="O45" s="25">
        <v>5</v>
      </c>
      <c r="P45" s="25">
        <v>2</v>
      </c>
      <c r="Q45" s="25">
        <v>36</v>
      </c>
      <c r="R45" s="26">
        <f t="shared" si="4"/>
        <v>45</v>
      </c>
      <c r="S45" s="27">
        <v>0</v>
      </c>
      <c r="T45" s="27">
        <v>5</v>
      </c>
      <c r="U45" s="27">
        <v>15</v>
      </c>
      <c r="V45" s="27">
        <v>0</v>
      </c>
      <c r="W45" s="27">
        <v>0</v>
      </c>
      <c r="X45" s="27">
        <v>0</v>
      </c>
      <c r="Y45" s="28">
        <f t="shared" si="5"/>
        <v>20</v>
      </c>
      <c r="Z45" s="29">
        <f t="shared" si="6"/>
        <v>65</v>
      </c>
      <c r="AA45" s="57">
        <f t="shared" si="7"/>
        <v>0.21666666666666667</v>
      </c>
    </row>
    <row r="46" spans="1:27" ht="17.399999999999999" customHeight="1" x14ac:dyDescent="0.3">
      <c r="A46" s="20">
        <v>42</v>
      </c>
      <c r="B46" s="21" t="s">
        <v>80</v>
      </c>
      <c r="C46" s="20">
        <v>70</v>
      </c>
      <c r="D46" s="22" t="s">
        <v>31</v>
      </c>
      <c r="E46" s="23" t="s">
        <v>32</v>
      </c>
      <c r="F46" s="20">
        <v>9</v>
      </c>
      <c r="G46" s="20" t="s">
        <v>33</v>
      </c>
      <c r="H46" s="24">
        <v>39366</v>
      </c>
      <c r="I46" s="20">
        <v>90</v>
      </c>
      <c r="J46" s="25">
        <v>0</v>
      </c>
      <c r="K46" s="25">
        <v>0</v>
      </c>
      <c r="L46" s="25">
        <v>0</v>
      </c>
      <c r="M46" s="25">
        <v>2</v>
      </c>
      <c r="N46" s="25">
        <v>0</v>
      </c>
      <c r="O46" s="25">
        <v>1</v>
      </c>
      <c r="P46" s="25">
        <v>0</v>
      </c>
      <c r="Q46" s="25">
        <v>30</v>
      </c>
      <c r="R46" s="26">
        <f t="shared" si="4"/>
        <v>33</v>
      </c>
      <c r="S46" s="27">
        <v>0</v>
      </c>
      <c r="T46" s="27">
        <v>15</v>
      </c>
      <c r="U46" s="27">
        <v>5</v>
      </c>
      <c r="V46" s="27">
        <v>10</v>
      </c>
      <c r="W46" s="27">
        <v>0</v>
      </c>
      <c r="X46" s="27">
        <v>0</v>
      </c>
      <c r="Y46" s="28">
        <f t="shared" si="5"/>
        <v>30</v>
      </c>
      <c r="Z46" s="29">
        <f t="shared" si="6"/>
        <v>63</v>
      </c>
      <c r="AA46" s="57">
        <f t="shared" si="7"/>
        <v>0.21</v>
      </c>
    </row>
    <row r="47" spans="1:27" ht="17.399999999999999" customHeight="1" x14ac:dyDescent="0.3">
      <c r="A47" s="20">
        <v>43</v>
      </c>
      <c r="B47" s="21" t="s">
        <v>81</v>
      </c>
      <c r="C47" s="20">
        <v>81</v>
      </c>
      <c r="D47" s="22" t="s">
        <v>31</v>
      </c>
      <c r="E47" s="23" t="s">
        <v>32</v>
      </c>
      <c r="F47" s="20">
        <v>9</v>
      </c>
      <c r="G47" s="20" t="s">
        <v>33</v>
      </c>
      <c r="H47" s="24">
        <v>39599</v>
      </c>
      <c r="I47" s="20">
        <v>90</v>
      </c>
      <c r="J47" s="25">
        <v>0</v>
      </c>
      <c r="K47" s="25">
        <v>0</v>
      </c>
      <c r="L47" s="25">
        <v>0</v>
      </c>
      <c r="M47" s="25">
        <v>4</v>
      </c>
      <c r="N47" s="25">
        <v>0</v>
      </c>
      <c r="O47" s="25">
        <v>0</v>
      </c>
      <c r="P47" s="25">
        <v>0</v>
      </c>
      <c r="Q47" s="25">
        <v>34</v>
      </c>
      <c r="R47" s="26">
        <f t="shared" si="4"/>
        <v>38</v>
      </c>
      <c r="S47" s="27">
        <v>0</v>
      </c>
      <c r="T47" s="27">
        <v>15</v>
      </c>
      <c r="U47" s="27">
        <v>10</v>
      </c>
      <c r="V47" s="27">
        <v>0</v>
      </c>
      <c r="W47" s="27">
        <v>0</v>
      </c>
      <c r="X47" s="27">
        <v>0</v>
      </c>
      <c r="Y47" s="28">
        <f t="shared" si="5"/>
        <v>25</v>
      </c>
      <c r="Z47" s="29">
        <f t="shared" si="6"/>
        <v>63</v>
      </c>
      <c r="AA47" s="57">
        <f t="shared" si="7"/>
        <v>0.21</v>
      </c>
    </row>
    <row r="48" spans="1:27" ht="17.399999999999999" customHeight="1" x14ac:dyDescent="0.3">
      <c r="A48" s="20">
        <v>44</v>
      </c>
      <c r="B48" s="21" t="s">
        <v>82</v>
      </c>
      <c r="C48" s="20">
        <v>13</v>
      </c>
      <c r="D48" s="22" t="s">
        <v>31</v>
      </c>
      <c r="E48" s="23" t="s">
        <v>32</v>
      </c>
      <c r="F48" s="20">
        <v>9</v>
      </c>
      <c r="G48" s="20" t="s">
        <v>33</v>
      </c>
      <c r="H48" s="24">
        <v>39734</v>
      </c>
      <c r="I48" s="36">
        <v>93</v>
      </c>
      <c r="J48" s="25">
        <v>0</v>
      </c>
      <c r="K48" s="25">
        <v>0</v>
      </c>
      <c r="L48" s="25">
        <v>0</v>
      </c>
      <c r="M48" s="25">
        <v>4</v>
      </c>
      <c r="N48" s="25">
        <v>0</v>
      </c>
      <c r="O48" s="25">
        <v>2</v>
      </c>
      <c r="P48" s="25">
        <v>2</v>
      </c>
      <c r="Q48" s="25">
        <v>34</v>
      </c>
      <c r="R48" s="26">
        <f t="shared" si="4"/>
        <v>42</v>
      </c>
      <c r="S48" s="27">
        <v>0</v>
      </c>
      <c r="T48" s="27">
        <v>5</v>
      </c>
      <c r="U48" s="27">
        <v>15</v>
      </c>
      <c r="V48" s="27">
        <v>0</v>
      </c>
      <c r="W48" s="27"/>
      <c r="X48" s="27"/>
      <c r="Y48" s="28">
        <f t="shared" si="5"/>
        <v>20</v>
      </c>
      <c r="Z48" s="29">
        <f t="shared" si="6"/>
        <v>62</v>
      </c>
      <c r="AA48" s="57">
        <f t="shared" si="7"/>
        <v>0.20666666666666667</v>
      </c>
    </row>
    <row r="49" spans="1:27" ht="17.399999999999999" customHeight="1" x14ac:dyDescent="0.3">
      <c r="A49" s="20">
        <v>45</v>
      </c>
      <c r="B49" s="21" t="s">
        <v>83</v>
      </c>
      <c r="C49" s="20">
        <v>11</v>
      </c>
      <c r="D49" s="22" t="s">
        <v>31</v>
      </c>
      <c r="E49" s="23" t="s">
        <v>32</v>
      </c>
      <c r="F49" s="20">
        <v>9</v>
      </c>
      <c r="G49" s="20" t="s">
        <v>33</v>
      </c>
      <c r="H49" s="24">
        <v>39462</v>
      </c>
      <c r="I49" s="39" t="s">
        <v>77</v>
      </c>
      <c r="J49" s="25">
        <v>0</v>
      </c>
      <c r="K49" s="25">
        <v>0</v>
      </c>
      <c r="L49" s="25">
        <v>0</v>
      </c>
      <c r="M49" s="25">
        <v>6</v>
      </c>
      <c r="N49" s="25">
        <v>0</v>
      </c>
      <c r="O49" s="25">
        <v>0</v>
      </c>
      <c r="P49" s="25">
        <v>2</v>
      </c>
      <c r="Q49" s="25">
        <v>28</v>
      </c>
      <c r="R49" s="26">
        <f t="shared" si="4"/>
        <v>36</v>
      </c>
      <c r="S49" s="27"/>
      <c r="T49" s="27">
        <v>25</v>
      </c>
      <c r="U49" s="27"/>
      <c r="V49" s="27"/>
      <c r="W49" s="27"/>
      <c r="X49" s="27"/>
      <c r="Y49" s="28">
        <f t="shared" si="5"/>
        <v>25</v>
      </c>
      <c r="Z49" s="29">
        <f t="shared" si="6"/>
        <v>61</v>
      </c>
      <c r="AA49" s="57">
        <f t="shared" si="7"/>
        <v>0.20333333333333334</v>
      </c>
    </row>
    <row r="50" spans="1:27" ht="17.399999999999999" customHeight="1" x14ac:dyDescent="0.3">
      <c r="A50" s="20">
        <v>46</v>
      </c>
      <c r="B50" s="21" t="s">
        <v>84</v>
      </c>
      <c r="C50" s="20">
        <v>55</v>
      </c>
      <c r="D50" s="22" t="s">
        <v>31</v>
      </c>
      <c r="E50" s="23" t="s">
        <v>32</v>
      </c>
      <c r="F50" s="20">
        <v>9</v>
      </c>
      <c r="G50" s="20" t="s">
        <v>33</v>
      </c>
      <c r="H50" s="24">
        <v>39489</v>
      </c>
      <c r="I50" s="20">
        <v>90</v>
      </c>
      <c r="J50" s="25">
        <v>0</v>
      </c>
      <c r="K50" s="25">
        <v>0</v>
      </c>
      <c r="L50" s="25">
        <v>0</v>
      </c>
      <c r="M50" s="25">
        <v>6</v>
      </c>
      <c r="N50" s="25">
        <v>2</v>
      </c>
      <c r="O50" s="25">
        <v>0</v>
      </c>
      <c r="P50" s="25">
        <v>0</v>
      </c>
      <c r="Q50" s="25">
        <v>28</v>
      </c>
      <c r="R50" s="26">
        <f t="shared" si="4"/>
        <v>36</v>
      </c>
      <c r="S50" s="27"/>
      <c r="T50" s="27">
        <v>5</v>
      </c>
      <c r="U50" s="27">
        <v>20</v>
      </c>
      <c r="V50" s="27">
        <v>0</v>
      </c>
      <c r="W50" s="27"/>
      <c r="X50" s="27"/>
      <c r="Y50" s="28">
        <f t="shared" si="5"/>
        <v>25</v>
      </c>
      <c r="Z50" s="29">
        <f t="shared" si="6"/>
        <v>61</v>
      </c>
      <c r="AA50" s="57">
        <f t="shared" si="7"/>
        <v>0.20333333333333334</v>
      </c>
    </row>
    <row r="51" spans="1:27" ht="17.399999999999999" customHeight="1" x14ac:dyDescent="0.3">
      <c r="A51" s="20">
        <v>47</v>
      </c>
      <c r="B51" s="21" t="s">
        <v>85</v>
      </c>
      <c r="C51" s="20">
        <v>66</v>
      </c>
      <c r="D51" s="22" t="s">
        <v>31</v>
      </c>
      <c r="E51" s="23" t="s">
        <v>32</v>
      </c>
      <c r="F51" s="20">
        <v>9</v>
      </c>
      <c r="G51" s="20" t="s">
        <v>33</v>
      </c>
      <c r="H51" s="24">
        <v>39591</v>
      </c>
      <c r="I51" s="37">
        <v>73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1</v>
      </c>
      <c r="P51" s="25">
        <v>2</v>
      </c>
      <c r="Q51" s="25">
        <v>30</v>
      </c>
      <c r="R51" s="26">
        <f t="shared" si="4"/>
        <v>33</v>
      </c>
      <c r="S51" s="27">
        <v>10</v>
      </c>
      <c r="T51" s="27">
        <v>2</v>
      </c>
      <c r="U51" s="27">
        <v>15</v>
      </c>
      <c r="V51" s="27">
        <v>0</v>
      </c>
      <c r="W51" s="27">
        <v>0</v>
      </c>
      <c r="X51" s="27">
        <v>0</v>
      </c>
      <c r="Y51" s="28">
        <f t="shared" si="5"/>
        <v>27</v>
      </c>
      <c r="Z51" s="29">
        <f t="shared" si="6"/>
        <v>60</v>
      </c>
      <c r="AA51" s="57">
        <f t="shared" si="7"/>
        <v>0.2</v>
      </c>
    </row>
    <row r="52" spans="1:27" ht="17.399999999999999" customHeight="1" x14ac:dyDescent="0.3">
      <c r="A52" s="20">
        <v>48</v>
      </c>
      <c r="B52" s="21" t="s">
        <v>86</v>
      </c>
      <c r="C52" s="20">
        <v>63</v>
      </c>
      <c r="D52" s="22" t="s">
        <v>31</v>
      </c>
      <c r="E52" s="23" t="s">
        <v>32</v>
      </c>
      <c r="F52" s="20">
        <v>9</v>
      </c>
      <c r="G52" s="20" t="s">
        <v>33</v>
      </c>
      <c r="H52" s="24">
        <v>39693</v>
      </c>
      <c r="I52" s="20">
        <v>90</v>
      </c>
      <c r="J52" s="25">
        <v>0</v>
      </c>
      <c r="K52" s="25">
        <v>0</v>
      </c>
      <c r="L52" s="25">
        <v>5</v>
      </c>
      <c r="M52" s="25">
        <v>2</v>
      </c>
      <c r="N52" s="25">
        <v>0</v>
      </c>
      <c r="O52" s="25">
        <v>0</v>
      </c>
      <c r="P52" s="25">
        <v>0</v>
      </c>
      <c r="Q52" s="25">
        <v>22</v>
      </c>
      <c r="R52" s="26">
        <f t="shared" si="4"/>
        <v>29</v>
      </c>
      <c r="S52" s="27">
        <v>0</v>
      </c>
      <c r="T52" s="27">
        <v>10</v>
      </c>
      <c r="U52" s="27">
        <v>5</v>
      </c>
      <c r="V52" s="27">
        <v>15</v>
      </c>
      <c r="W52" s="27">
        <v>0</v>
      </c>
      <c r="X52" s="27">
        <v>0</v>
      </c>
      <c r="Y52" s="28">
        <f t="shared" si="5"/>
        <v>30</v>
      </c>
      <c r="Z52" s="29">
        <f t="shared" si="6"/>
        <v>59</v>
      </c>
      <c r="AA52" s="57">
        <f t="shared" si="7"/>
        <v>0.19666666666666666</v>
      </c>
    </row>
    <row r="53" spans="1:27" ht="17.399999999999999" customHeight="1" x14ac:dyDescent="0.3">
      <c r="A53" s="20">
        <v>49</v>
      </c>
      <c r="B53" s="21" t="s">
        <v>87</v>
      </c>
      <c r="C53" s="20">
        <v>21</v>
      </c>
      <c r="D53" s="22" t="s">
        <v>31</v>
      </c>
      <c r="E53" s="23" t="s">
        <v>32</v>
      </c>
      <c r="F53" s="20">
        <v>9</v>
      </c>
      <c r="G53" s="20" t="s">
        <v>36</v>
      </c>
      <c r="H53" s="24">
        <v>39583</v>
      </c>
      <c r="I53" s="39" t="s">
        <v>77</v>
      </c>
      <c r="J53" s="25">
        <v>0</v>
      </c>
      <c r="K53" s="25">
        <v>0</v>
      </c>
      <c r="L53" s="25">
        <v>0</v>
      </c>
      <c r="M53" s="25">
        <v>4</v>
      </c>
      <c r="N53" s="25">
        <v>7</v>
      </c>
      <c r="O53" s="25">
        <v>3</v>
      </c>
      <c r="P53" s="25">
        <v>2</v>
      </c>
      <c r="Q53" s="25">
        <v>30</v>
      </c>
      <c r="R53" s="26">
        <f t="shared" si="4"/>
        <v>46</v>
      </c>
      <c r="S53" s="27"/>
      <c r="T53" s="27">
        <v>10</v>
      </c>
      <c r="U53" s="27"/>
      <c r="V53" s="27"/>
      <c r="W53" s="27"/>
      <c r="X53" s="27"/>
      <c r="Y53" s="28">
        <f t="shared" si="5"/>
        <v>10</v>
      </c>
      <c r="Z53" s="29">
        <f t="shared" si="6"/>
        <v>56</v>
      </c>
      <c r="AA53" s="57">
        <f t="shared" si="7"/>
        <v>0.18666666666666668</v>
      </c>
    </row>
    <row r="54" spans="1:27" ht="17.399999999999999" customHeight="1" x14ac:dyDescent="0.3">
      <c r="A54" s="20">
        <v>50</v>
      </c>
      <c r="B54" s="21" t="s">
        <v>88</v>
      </c>
      <c r="C54" s="20">
        <v>36</v>
      </c>
      <c r="D54" s="22" t="s">
        <v>31</v>
      </c>
      <c r="E54" s="23" t="s">
        <v>32</v>
      </c>
      <c r="F54" s="20">
        <v>9</v>
      </c>
      <c r="G54" s="20" t="s">
        <v>33</v>
      </c>
      <c r="H54" s="24">
        <v>39591</v>
      </c>
      <c r="I54" s="20">
        <v>47</v>
      </c>
      <c r="J54" s="25">
        <v>0</v>
      </c>
      <c r="K54" s="25">
        <v>0</v>
      </c>
      <c r="L54" s="25">
        <v>0</v>
      </c>
      <c r="M54" s="25">
        <v>6</v>
      </c>
      <c r="N54" s="25">
        <v>0</v>
      </c>
      <c r="O54" s="25">
        <v>2</v>
      </c>
      <c r="P54" s="25">
        <v>4</v>
      </c>
      <c r="Q54" s="25">
        <v>44</v>
      </c>
      <c r="R54" s="26">
        <f t="shared" si="4"/>
        <v>56</v>
      </c>
      <c r="S54" s="27"/>
      <c r="T54" s="27">
        <v>0</v>
      </c>
      <c r="U54" s="27"/>
      <c r="V54" s="27"/>
      <c r="W54" s="27"/>
      <c r="X54" s="27"/>
      <c r="Y54" s="28">
        <f t="shared" si="5"/>
        <v>0</v>
      </c>
      <c r="Z54" s="29">
        <f t="shared" si="6"/>
        <v>56</v>
      </c>
      <c r="AA54" s="57">
        <f t="shared" si="7"/>
        <v>0.18666666666666668</v>
      </c>
    </row>
    <row r="55" spans="1:27" ht="17.399999999999999" customHeight="1" x14ac:dyDescent="0.3">
      <c r="A55" s="20">
        <v>51</v>
      </c>
      <c r="B55" s="21" t="s">
        <v>89</v>
      </c>
      <c r="C55" s="20">
        <v>72</v>
      </c>
      <c r="D55" s="22" t="s">
        <v>31</v>
      </c>
      <c r="E55" s="23" t="s">
        <v>32</v>
      </c>
      <c r="F55" s="20">
        <v>9</v>
      </c>
      <c r="G55" s="20" t="s">
        <v>33</v>
      </c>
      <c r="H55" s="24">
        <v>39563</v>
      </c>
      <c r="I55" s="37">
        <v>73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2</v>
      </c>
      <c r="Q55" s="25">
        <v>34</v>
      </c>
      <c r="R55" s="26">
        <f t="shared" si="4"/>
        <v>36</v>
      </c>
      <c r="S55" s="27">
        <v>0</v>
      </c>
      <c r="T55" s="27">
        <v>20</v>
      </c>
      <c r="U55" s="27">
        <v>0</v>
      </c>
      <c r="V55" s="27"/>
      <c r="W55" s="27">
        <v>0</v>
      </c>
      <c r="X55" s="27">
        <v>0</v>
      </c>
      <c r="Y55" s="28">
        <f t="shared" si="5"/>
        <v>20</v>
      </c>
      <c r="Z55" s="29">
        <f t="shared" si="6"/>
        <v>56</v>
      </c>
      <c r="AA55" s="57">
        <f t="shared" si="7"/>
        <v>0.18666666666666668</v>
      </c>
    </row>
    <row r="56" spans="1:27" ht="17.399999999999999" customHeight="1" x14ac:dyDescent="0.3">
      <c r="A56" s="20">
        <v>52</v>
      </c>
      <c r="B56" s="21" t="s">
        <v>90</v>
      </c>
      <c r="C56" s="20">
        <v>67</v>
      </c>
      <c r="D56" s="22" t="s">
        <v>31</v>
      </c>
      <c r="E56" s="23" t="s">
        <v>32</v>
      </c>
      <c r="F56" s="20">
        <v>9</v>
      </c>
      <c r="G56" s="20" t="s">
        <v>36</v>
      </c>
      <c r="H56" s="24">
        <v>39631</v>
      </c>
      <c r="I56" s="20">
        <v>90</v>
      </c>
      <c r="J56" s="25">
        <v>0</v>
      </c>
      <c r="K56" s="25">
        <v>0</v>
      </c>
      <c r="L56" s="25">
        <v>0</v>
      </c>
      <c r="M56" s="25">
        <v>4</v>
      </c>
      <c r="N56" s="25">
        <v>0</v>
      </c>
      <c r="O56" s="25">
        <v>0</v>
      </c>
      <c r="P56" s="25">
        <v>4</v>
      </c>
      <c r="Q56" s="25">
        <v>20</v>
      </c>
      <c r="R56" s="26">
        <f t="shared" si="4"/>
        <v>28</v>
      </c>
      <c r="S56" s="27">
        <v>0</v>
      </c>
      <c r="T56" s="27">
        <v>2</v>
      </c>
      <c r="U56" s="27">
        <v>0</v>
      </c>
      <c r="V56" s="27">
        <v>0</v>
      </c>
      <c r="W56" s="27">
        <v>15</v>
      </c>
      <c r="X56" s="27">
        <v>10</v>
      </c>
      <c r="Y56" s="28">
        <f t="shared" si="5"/>
        <v>27</v>
      </c>
      <c r="Z56" s="29">
        <f t="shared" si="6"/>
        <v>55</v>
      </c>
      <c r="AA56" s="57">
        <f t="shared" si="7"/>
        <v>0.18333333333333332</v>
      </c>
    </row>
    <row r="57" spans="1:27" ht="17.399999999999999" customHeight="1" x14ac:dyDescent="0.3">
      <c r="A57" s="20">
        <v>53</v>
      </c>
      <c r="B57" s="21" t="s">
        <v>91</v>
      </c>
      <c r="C57" s="20">
        <v>6</v>
      </c>
      <c r="D57" s="22" t="s">
        <v>31</v>
      </c>
      <c r="E57" s="23" t="s">
        <v>32</v>
      </c>
      <c r="F57" s="20">
        <v>9</v>
      </c>
      <c r="G57" s="20" t="s">
        <v>36</v>
      </c>
      <c r="H57" s="24">
        <v>39422</v>
      </c>
      <c r="I57" s="40">
        <v>62</v>
      </c>
      <c r="J57" s="25">
        <v>0</v>
      </c>
      <c r="K57" s="25">
        <v>0</v>
      </c>
      <c r="L57" s="25">
        <v>0</v>
      </c>
      <c r="M57" s="25">
        <v>4</v>
      </c>
      <c r="N57" s="25">
        <v>0</v>
      </c>
      <c r="O57" s="25">
        <v>1</v>
      </c>
      <c r="P57" s="25">
        <v>0</v>
      </c>
      <c r="Q57" s="25">
        <v>28</v>
      </c>
      <c r="R57" s="26">
        <f t="shared" si="4"/>
        <v>33</v>
      </c>
      <c r="S57" s="27">
        <v>0</v>
      </c>
      <c r="T57" s="27"/>
      <c r="U57" s="27">
        <v>20</v>
      </c>
      <c r="V57" s="27"/>
      <c r="W57" s="27">
        <v>0</v>
      </c>
      <c r="X57" s="27">
        <v>0</v>
      </c>
      <c r="Y57" s="28">
        <f t="shared" si="5"/>
        <v>20</v>
      </c>
      <c r="Z57" s="29">
        <f t="shared" si="6"/>
        <v>53</v>
      </c>
      <c r="AA57" s="57">
        <f t="shared" si="7"/>
        <v>0.17666666666666667</v>
      </c>
    </row>
    <row r="58" spans="1:27" ht="17.399999999999999" customHeight="1" x14ac:dyDescent="0.3">
      <c r="A58" s="20">
        <v>54</v>
      </c>
      <c r="B58" s="21" t="s">
        <v>92</v>
      </c>
      <c r="C58" s="20">
        <v>26</v>
      </c>
      <c r="D58" s="35" t="s">
        <v>51</v>
      </c>
      <c r="E58" s="23" t="s">
        <v>32</v>
      </c>
      <c r="F58" s="20">
        <v>9</v>
      </c>
      <c r="G58" s="20" t="s">
        <v>33</v>
      </c>
      <c r="H58" s="24">
        <v>39720</v>
      </c>
      <c r="I58" s="20">
        <v>1</v>
      </c>
      <c r="J58" s="25">
        <v>0</v>
      </c>
      <c r="K58" s="25">
        <v>0</v>
      </c>
      <c r="L58" s="25">
        <v>0</v>
      </c>
      <c r="M58" s="25">
        <v>6</v>
      </c>
      <c r="N58" s="25">
        <v>2</v>
      </c>
      <c r="O58" s="25">
        <v>1</v>
      </c>
      <c r="P58" s="25">
        <v>2</v>
      </c>
      <c r="Q58" s="25">
        <v>22</v>
      </c>
      <c r="R58" s="26">
        <f t="shared" si="4"/>
        <v>33</v>
      </c>
      <c r="S58" s="27">
        <v>0</v>
      </c>
      <c r="T58" s="27">
        <v>5</v>
      </c>
      <c r="U58" s="27">
        <v>15</v>
      </c>
      <c r="V58" s="27">
        <v>0</v>
      </c>
      <c r="W58" s="27">
        <v>0</v>
      </c>
      <c r="X58" s="27">
        <v>0</v>
      </c>
      <c r="Y58" s="28">
        <f t="shared" si="5"/>
        <v>20</v>
      </c>
      <c r="Z58" s="29">
        <f t="shared" si="6"/>
        <v>53</v>
      </c>
      <c r="AA58" s="57">
        <f t="shared" si="7"/>
        <v>0.17666666666666667</v>
      </c>
    </row>
    <row r="59" spans="1:27" ht="17.399999999999999" customHeight="1" x14ac:dyDescent="0.3">
      <c r="A59" s="20">
        <v>55</v>
      </c>
      <c r="B59" s="21" t="s">
        <v>93</v>
      </c>
      <c r="C59" s="20">
        <v>71</v>
      </c>
      <c r="D59" s="22" t="s">
        <v>31</v>
      </c>
      <c r="E59" s="23" t="s">
        <v>32</v>
      </c>
      <c r="F59" s="20">
        <v>9</v>
      </c>
      <c r="G59" s="20" t="s">
        <v>33</v>
      </c>
      <c r="H59" s="24">
        <v>39850</v>
      </c>
      <c r="I59" s="20">
        <v>90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2</v>
      </c>
      <c r="P59" s="25">
        <v>0</v>
      </c>
      <c r="Q59" s="25">
        <v>28</v>
      </c>
      <c r="R59" s="26">
        <f t="shared" si="4"/>
        <v>30</v>
      </c>
      <c r="S59" s="27">
        <v>0</v>
      </c>
      <c r="T59" s="27">
        <v>10</v>
      </c>
      <c r="U59" s="27">
        <v>10</v>
      </c>
      <c r="V59" s="27">
        <v>0</v>
      </c>
      <c r="W59" s="27">
        <v>0</v>
      </c>
      <c r="X59" s="27">
        <v>0</v>
      </c>
      <c r="Y59" s="28">
        <f t="shared" si="5"/>
        <v>20</v>
      </c>
      <c r="Z59" s="29">
        <f t="shared" si="6"/>
        <v>50</v>
      </c>
      <c r="AA59" s="57">
        <f t="shared" si="7"/>
        <v>0.16666666666666666</v>
      </c>
    </row>
    <row r="60" spans="1:27" ht="17.399999999999999" customHeight="1" x14ac:dyDescent="0.3">
      <c r="A60" s="20">
        <v>56</v>
      </c>
      <c r="B60" s="21" t="s">
        <v>94</v>
      </c>
      <c r="C60" s="20">
        <v>1</v>
      </c>
      <c r="D60" s="22" t="s">
        <v>31</v>
      </c>
      <c r="E60" s="23" t="s">
        <v>32</v>
      </c>
      <c r="F60" s="20">
        <v>9</v>
      </c>
      <c r="G60" s="20" t="s">
        <v>36</v>
      </c>
      <c r="H60" s="24">
        <v>39602</v>
      </c>
      <c r="I60" s="36">
        <v>93</v>
      </c>
      <c r="J60" s="25">
        <v>0</v>
      </c>
      <c r="K60" s="25">
        <v>0</v>
      </c>
      <c r="L60" s="25">
        <v>0</v>
      </c>
      <c r="M60" s="25">
        <v>8</v>
      </c>
      <c r="N60" s="25">
        <v>0</v>
      </c>
      <c r="O60" s="25">
        <v>0</v>
      </c>
      <c r="P60" s="25">
        <v>2</v>
      </c>
      <c r="Q60" s="25">
        <v>24</v>
      </c>
      <c r="R60" s="26">
        <f t="shared" si="4"/>
        <v>34</v>
      </c>
      <c r="S60" s="27">
        <v>0</v>
      </c>
      <c r="T60" s="27">
        <v>15</v>
      </c>
      <c r="U60" s="27">
        <v>0</v>
      </c>
      <c r="V60" s="27">
        <v>0</v>
      </c>
      <c r="W60" s="27"/>
      <c r="X60" s="27"/>
      <c r="Y60" s="28">
        <f t="shared" si="5"/>
        <v>15</v>
      </c>
      <c r="Z60" s="29">
        <f t="shared" si="6"/>
        <v>49</v>
      </c>
      <c r="AA60" s="57">
        <f t="shared" si="7"/>
        <v>0.16333333333333333</v>
      </c>
    </row>
    <row r="61" spans="1:27" ht="17.399999999999999" customHeight="1" x14ac:dyDescent="0.3">
      <c r="A61" s="20">
        <v>57</v>
      </c>
      <c r="B61" s="21" t="s">
        <v>95</v>
      </c>
      <c r="C61" s="20">
        <v>84</v>
      </c>
      <c r="D61" s="22" t="s">
        <v>31</v>
      </c>
      <c r="E61" s="23" t="s">
        <v>32</v>
      </c>
      <c r="F61" s="20">
        <v>9</v>
      </c>
      <c r="G61" s="20" t="s">
        <v>33</v>
      </c>
      <c r="H61" s="24">
        <v>39391</v>
      </c>
      <c r="I61" s="20">
        <v>90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2</v>
      </c>
      <c r="P61" s="25">
        <v>2</v>
      </c>
      <c r="Q61" s="25">
        <v>30</v>
      </c>
      <c r="R61" s="26">
        <f t="shared" si="4"/>
        <v>34</v>
      </c>
      <c r="S61" s="27">
        <v>0</v>
      </c>
      <c r="T61" s="27">
        <v>5</v>
      </c>
      <c r="U61" s="27">
        <v>10</v>
      </c>
      <c r="V61" s="27">
        <v>0</v>
      </c>
      <c r="W61" s="27">
        <v>0</v>
      </c>
      <c r="X61" s="27">
        <v>0</v>
      </c>
      <c r="Y61" s="28">
        <f t="shared" si="5"/>
        <v>15</v>
      </c>
      <c r="Z61" s="29">
        <f t="shared" si="6"/>
        <v>49</v>
      </c>
      <c r="AA61" s="57">
        <f t="shared" si="7"/>
        <v>0.16333333333333333</v>
      </c>
    </row>
    <row r="62" spans="1:27" ht="17.399999999999999" customHeight="1" x14ac:dyDescent="0.3">
      <c r="A62" s="20">
        <v>58</v>
      </c>
      <c r="B62" s="21" t="s">
        <v>96</v>
      </c>
      <c r="C62" s="20">
        <v>9</v>
      </c>
      <c r="D62" s="22" t="s">
        <v>31</v>
      </c>
      <c r="E62" s="23" t="s">
        <v>32</v>
      </c>
      <c r="F62" s="20">
        <v>9</v>
      </c>
      <c r="G62" s="20" t="s">
        <v>33</v>
      </c>
      <c r="H62" s="24">
        <v>39592</v>
      </c>
      <c r="I62" s="36">
        <v>93</v>
      </c>
      <c r="J62" s="25">
        <v>0</v>
      </c>
      <c r="K62" s="25">
        <v>0</v>
      </c>
      <c r="L62" s="25">
        <v>0</v>
      </c>
      <c r="M62" s="25">
        <v>4</v>
      </c>
      <c r="N62" s="25">
        <v>0</v>
      </c>
      <c r="O62" s="25">
        <v>4</v>
      </c>
      <c r="P62" s="25">
        <v>0</v>
      </c>
      <c r="Q62" s="25">
        <v>30</v>
      </c>
      <c r="R62" s="26">
        <f t="shared" si="4"/>
        <v>38</v>
      </c>
      <c r="S62" s="27">
        <v>0</v>
      </c>
      <c r="T62" s="27">
        <v>10</v>
      </c>
      <c r="U62" s="27"/>
      <c r="V62" s="27">
        <v>0</v>
      </c>
      <c r="W62" s="27"/>
      <c r="X62" s="27"/>
      <c r="Y62" s="28">
        <f t="shared" si="5"/>
        <v>10</v>
      </c>
      <c r="Z62" s="29">
        <f t="shared" si="6"/>
        <v>48</v>
      </c>
      <c r="AA62" s="57">
        <f t="shared" si="7"/>
        <v>0.16</v>
      </c>
    </row>
    <row r="63" spans="1:27" ht="17.399999999999999" customHeight="1" x14ac:dyDescent="0.3">
      <c r="A63" s="20">
        <v>59</v>
      </c>
      <c r="B63" s="21" t="s">
        <v>97</v>
      </c>
      <c r="C63" s="20">
        <v>2</v>
      </c>
      <c r="D63" s="22" t="s">
        <v>31</v>
      </c>
      <c r="E63" s="23" t="s">
        <v>32</v>
      </c>
      <c r="F63" s="20">
        <v>9</v>
      </c>
      <c r="G63" s="20" t="s">
        <v>33</v>
      </c>
      <c r="H63" s="24">
        <v>39573</v>
      </c>
      <c r="I63" s="39" t="s">
        <v>77</v>
      </c>
      <c r="J63" s="25">
        <v>0</v>
      </c>
      <c r="K63" s="25">
        <v>20</v>
      </c>
      <c r="L63" s="25">
        <v>0</v>
      </c>
      <c r="M63" s="25">
        <v>2</v>
      </c>
      <c r="N63" s="25">
        <v>0</v>
      </c>
      <c r="O63" s="25">
        <v>1</v>
      </c>
      <c r="P63" s="25">
        <v>0</v>
      </c>
      <c r="Q63" s="25">
        <v>22</v>
      </c>
      <c r="R63" s="26">
        <f t="shared" si="4"/>
        <v>45</v>
      </c>
      <c r="S63" s="27"/>
      <c r="T63" s="27">
        <v>2</v>
      </c>
      <c r="U63" s="27"/>
      <c r="V63" s="27"/>
      <c r="W63" s="27"/>
      <c r="X63" s="27"/>
      <c r="Y63" s="28">
        <f t="shared" si="5"/>
        <v>2</v>
      </c>
      <c r="Z63" s="29">
        <f t="shared" si="6"/>
        <v>47</v>
      </c>
      <c r="AA63" s="57">
        <f t="shared" si="7"/>
        <v>0.15666666666666668</v>
      </c>
    </row>
    <row r="64" spans="1:27" ht="17.399999999999999" customHeight="1" x14ac:dyDescent="0.3">
      <c r="A64" s="20">
        <v>60</v>
      </c>
      <c r="B64" s="21" t="s">
        <v>98</v>
      </c>
      <c r="C64" s="20">
        <v>56</v>
      </c>
      <c r="D64" s="22" t="s">
        <v>31</v>
      </c>
      <c r="E64" s="23" t="s">
        <v>32</v>
      </c>
      <c r="F64" s="20">
        <v>9</v>
      </c>
      <c r="G64" s="20" t="s">
        <v>33</v>
      </c>
      <c r="H64" s="24">
        <v>39610</v>
      </c>
      <c r="I64" s="20">
        <v>90</v>
      </c>
      <c r="J64" s="25">
        <v>0</v>
      </c>
      <c r="K64" s="25">
        <v>0</v>
      </c>
      <c r="L64" s="25">
        <v>0</v>
      </c>
      <c r="M64" s="25">
        <v>6</v>
      </c>
      <c r="N64" s="25">
        <v>0</v>
      </c>
      <c r="O64" s="25">
        <v>1</v>
      </c>
      <c r="P64" s="25">
        <v>4</v>
      </c>
      <c r="Q64" s="25">
        <v>24</v>
      </c>
      <c r="R64" s="26">
        <f t="shared" si="4"/>
        <v>35</v>
      </c>
      <c r="S64" s="27">
        <v>0</v>
      </c>
      <c r="T64" s="27">
        <v>2</v>
      </c>
      <c r="U64" s="27">
        <v>10</v>
      </c>
      <c r="V64" s="27">
        <v>0</v>
      </c>
      <c r="W64" s="27">
        <v>0</v>
      </c>
      <c r="X64" s="27">
        <v>0</v>
      </c>
      <c r="Y64" s="28">
        <f t="shared" si="5"/>
        <v>12</v>
      </c>
      <c r="Z64" s="29">
        <f t="shared" si="6"/>
        <v>47</v>
      </c>
      <c r="AA64" s="57">
        <f t="shared" si="7"/>
        <v>0.15666666666666668</v>
      </c>
    </row>
    <row r="65" spans="1:27" ht="17.399999999999999" customHeight="1" x14ac:dyDescent="0.3">
      <c r="A65" s="20">
        <v>61</v>
      </c>
      <c r="B65" s="21" t="s">
        <v>99</v>
      </c>
      <c r="C65" s="20">
        <v>28</v>
      </c>
      <c r="D65" s="22" t="s">
        <v>31</v>
      </c>
      <c r="E65" s="23" t="s">
        <v>32</v>
      </c>
      <c r="F65" s="20">
        <v>9</v>
      </c>
      <c r="G65" s="20" t="s">
        <v>33</v>
      </c>
      <c r="H65" s="24">
        <v>39295</v>
      </c>
      <c r="I65" s="20">
        <v>47</v>
      </c>
      <c r="J65" s="25">
        <v>0</v>
      </c>
      <c r="K65" s="25">
        <v>0</v>
      </c>
      <c r="L65" s="25">
        <v>0</v>
      </c>
      <c r="M65" s="25">
        <v>8</v>
      </c>
      <c r="N65" s="25">
        <v>2</v>
      </c>
      <c r="O65" s="25">
        <v>3</v>
      </c>
      <c r="P65" s="25">
        <v>0</v>
      </c>
      <c r="Q65" s="25">
        <v>18</v>
      </c>
      <c r="R65" s="26">
        <f t="shared" si="4"/>
        <v>31</v>
      </c>
      <c r="S65" s="27">
        <v>0</v>
      </c>
      <c r="T65" s="27"/>
      <c r="U65" s="27"/>
      <c r="V65" s="27">
        <v>15</v>
      </c>
      <c r="W65" s="27">
        <v>0</v>
      </c>
      <c r="X65" s="27">
        <v>0</v>
      </c>
      <c r="Y65" s="28">
        <f t="shared" si="5"/>
        <v>15</v>
      </c>
      <c r="Z65" s="29">
        <f t="shared" si="6"/>
        <v>46</v>
      </c>
      <c r="AA65" s="57">
        <f t="shared" si="7"/>
        <v>0.15333333333333332</v>
      </c>
    </row>
    <row r="66" spans="1:27" ht="17.399999999999999" customHeight="1" x14ac:dyDescent="0.3">
      <c r="A66" s="20">
        <v>62</v>
      </c>
      <c r="B66" s="21" t="s">
        <v>100</v>
      </c>
      <c r="C66" s="20">
        <v>4</v>
      </c>
      <c r="D66" s="22" t="s">
        <v>31</v>
      </c>
      <c r="E66" s="23" t="s">
        <v>32</v>
      </c>
      <c r="F66" s="20">
        <v>9</v>
      </c>
      <c r="G66" s="20" t="s">
        <v>36</v>
      </c>
      <c r="H66" s="24">
        <v>39637</v>
      </c>
      <c r="I66" s="20">
        <v>44</v>
      </c>
      <c r="J66" s="25">
        <v>0</v>
      </c>
      <c r="K66" s="25">
        <v>0</v>
      </c>
      <c r="L66" s="25">
        <v>0</v>
      </c>
      <c r="M66" s="25">
        <v>6</v>
      </c>
      <c r="N66" s="25">
        <v>0</v>
      </c>
      <c r="O66" s="25">
        <v>0</v>
      </c>
      <c r="P66" s="25">
        <v>6</v>
      </c>
      <c r="Q66" s="25">
        <v>28</v>
      </c>
      <c r="R66" s="26">
        <f t="shared" si="4"/>
        <v>40</v>
      </c>
      <c r="S66" s="27">
        <v>0</v>
      </c>
      <c r="T66" s="27">
        <v>5</v>
      </c>
      <c r="U66" s="27">
        <v>0</v>
      </c>
      <c r="V66" s="27">
        <v>0</v>
      </c>
      <c r="W66" s="27">
        <v>0</v>
      </c>
      <c r="X66" s="27">
        <v>0</v>
      </c>
      <c r="Y66" s="28">
        <f t="shared" si="5"/>
        <v>5</v>
      </c>
      <c r="Z66" s="29">
        <f t="shared" si="6"/>
        <v>45</v>
      </c>
      <c r="AA66" s="57">
        <f t="shared" si="7"/>
        <v>0.15</v>
      </c>
    </row>
    <row r="67" spans="1:27" ht="17.399999999999999" customHeight="1" x14ac:dyDescent="0.3">
      <c r="A67" s="20">
        <v>63</v>
      </c>
      <c r="B67" s="21" t="s">
        <v>101</v>
      </c>
      <c r="C67" s="20">
        <v>31</v>
      </c>
      <c r="D67" s="22" t="s">
        <v>31</v>
      </c>
      <c r="E67" s="23" t="s">
        <v>32</v>
      </c>
      <c r="F67" s="20">
        <v>9</v>
      </c>
      <c r="G67" s="20" t="s">
        <v>33</v>
      </c>
      <c r="H67" s="24">
        <v>39634</v>
      </c>
      <c r="I67" s="20">
        <v>47</v>
      </c>
      <c r="J67" s="25"/>
      <c r="K67" s="25"/>
      <c r="L67" s="25"/>
      <c r="M67" s="25"/>
      <c r="N67" s="25"/>
      <c r="O67" s="25"/>
      <c r="P67" s="25"/>
      <c r="Q67" s="25"/>
      <c r="R67" s="26">
        <f t="shared" si="4"/>
        <v>0</v>
      </c>
      <c r="S67" s="27">
        <v>0</v>
      </c>
      <c r="T67" s="27">
        <v>10</v>
      </c>
      <c r="U67" s="27">
        <v>5</v>
      </c>
      <c r="V67" s="27">
        <v>0</v>
      </c>
      <c r="W67" s="27">
        <v>10</v>
      </c>
      <c r="X67" s="27">
        <v>20</v>
      </c>
      <c r="Y67" s="28">
        <f t="shared" si="5"/>
        <v>45</v>
      </c>
      <c r="Z67" s="29">
        <f t="shared" si="6"/>
        <v>45</v>
      </c>
      <c r="AA67" s="57">
        <f t="shared" si="7"/>
        <v>0.15</v>
      </c>
    </row>
    <row r="68" spans="1:27" ht="17.399999999999999" customHeight="1" x14ac:dyDescent="0.3">
      <c r="A68" s="20">
        <v>64</v>
      </c>
      <c r="B68" s="21" t="s">
        <v>102</v>
      </c>
      <c r="C68" s="20">
        <v>37</v>
      </c>
      <c r="D68" s="35" t="s">
        <v>51</v>
      </c>
      <c r="E68" s="23" t="s">
        <v>32</v>
      </c>
      <c r="F68" s="20">
        <v>9</v>
      </c>
      <c r="G68" s="20" t="s">
        <v>36</v>
      </c>
      <c r="H68" s="24">
        <v>39685</v>
      </c>
      <c r="I68" s="20">
        <v>5</v>
      </c>
      <c r="J68" s="25">
        <v>0</v>
      </c>
      <c r="K68" s="25">
        <v>0</v>
      </c>
      <c r="L68" s="25">
        <v>0</v>
      </c>
      <c r="M68" s="25">
        <v>8</v>
      </c>
      <c r="N68" s="25">
        <v>3</v>
      </c>
      <c r="O68" s="25">
        <v>0</v>
      </c>
      <c r="P68" s="25">
        <v>2</v>
      </c>
      <c r="Q68" s="25">
        <v>32</v>
      </c>
      <c r="R68" s="26">
        <f t="shared" si="4"/>
        <v>45</v>
      </c>
      <c r="S68" s="27"/>
      <c r="T68" s="27"/>
      <c r="U68" s="27"/>
      <c r="V68" s="27"/>
      <c r="W68" s="27"/>
      <c r="X68" s="27"/>
      <c r="Y68" s="28">
        <v>0</v>
      </c>
      <c r="Z68" s="29">
        <f t="shared" si="6"/>
        <v>45</v>
      </c>
      <c r="AA68" s="57">
        <f t="shared" si="7"/>
        <v>0.15</v>
      </c>
    </row>
    <row r="69" spans="1:27" ht="17.399999999999999" customHeight="1" x14ac:dyDescent="0.3">
      <c r="A69" s="20">
        <v>65</v>
      </c>
      <c r="B69" s="21" t="s">
        <v>103</v>
      </c>
      <c r="C69" s="20">
        <v>25</v>
      </c>
      <c r="D69" s="22" t="s">
        <v>31</v>
      </c>
      <c r="E69" s="23" t="s">
        <v>32</v>
      </c>
      <c r="F69" s="20">
        <v>9</v>
      </c>
      <c r="G69" s="20" t="s">
        <v>33</v>
      </c>
      <c r="H69" s="24">
        <v>39665</v>
      </c>
      <c r="I69" s="20">
        <v>47</v>
      </c>
      <c r="J69" s="25">
        <v>0</v>
      </c>
      <c r="K69" s="25">
        <v>0</v>
      </c>
      <c r="L69" s="25">
        <v>0</v>
      </c>
      <c r="M69" s="25">
        <v>6</v>
      </c>
      <c r="N69" s="25">
        <v>0</v>
      </c>
      <c r="O69" s="25">
        <v>1</v>
      </c>
      <c r="P69" s="25">
        <v>0</v>
      </c>
      <c r="Q69" s="25">
        <v>32</v>
      </c>
      <c r="R69" s="26">
        <f t="shared" ref="R69:R84" si="8">SUM(J69:Q69)</f>
        <v>39</v>
      </c>
      <c r="S69" s="27">
        <v>0</v>
      </c>
      <c r="T69" s="27">
        <v>5</v>
      </c>
      <c r="U69" s="27"/>
      <c r="V69" s="27"/>
      <c r="W69" s="27">
        <v>0</v>
      </c>
      <c r="X69" s="27">
        <v>0</v>
      </c>
      <c r="Y69" s="28">
        <f>SUM(S69:X69)</f>
        <v>5</v>
      </c>
      <c r="Z69" s="29">
        <f t="shared" ref="Z69:Z84" si="9">R69+Y69</f>
        <v>44</v>
      </c>
      <c r="AA69" s="57">
        <f t="shared" ref="AA69:AA84" si="10">Z69/300</f>
        <v>0.14666666666666667</v>
      </c>
    </row>
    <row r="70" spans="1:27" ht="17.399999999999999" customHeight="1" x14ac:dyDescent="0.3">
      <c r="A70" s="20">
        <v>66</v>
      </c>
      <c r="B70" s="21" t="s">
        <v>104</v>
      </c>
      <c r="C70" s="20">
        <v>12</v>
      </c>
      <c r="D70" s="22" t="s">
        <v>31</v>
      </c>
      <c r="E70" s="23" t="s">
        <v>32</v>
      </c>
      <c r="F70" s="20">
        <v>9</v>
      </c>
      <c r="G70" s="20" t="s">
        <v>33</v>
      </c>
      <c r="H70" s="24">
        <v>39636</v>
      </c>
      <c r="I70" s="39" t="s">
        <v>77</v>
      </c>
      <c r="J70" s="25">
        <v>0</v>
      </c>
      <c r="K70" s="25">
        <v>0</v>
      </c>
      <c r="L70" s="25">
        <v>0</v>
      </c>
      <c r="M70" s="25">
        <v>2</v>
      </c>
      <c r="N70" s="25">
        <v>2</v>
      </c>
      <c r="O70" s="25">
        <v>2</v>
      </c>
      <c r="P70" s="25">
        <v>0</v>
      </c>
      <c r="Q70" s="25">
        <v>36</v>
      </c>
      <c r="R70" s="26">
        <f t="shared" si="8"/>
        <v>42</v>
      </c>
      <c r="S70" s="27"/>
      <c r="T70" s="27"/>
      <c r="U70" s="27"/>
      <c r="V70" s="27"/>
      <c r="W70" s="27"/>
      <c r="X70" s="27"/>
      <c r="Y70" s="28">
        <f>SUM(S70:X70)</f>
        <v>0</v>
      </c>
      <c r="Z70" s="29">
        <f t="shared" si="9"/>
        <v>42</v>
      </c>
      <c r="AA70" s="57">
        <f t="shared" si="10"/>
        <v>0.14000000000000001</v>
      </c>
    </row>
    <row r="71" spans="1:27" ht="17.399999999999999" customHeight="1" x14ac:dyDescent="0.3">
      <c r="A71" s="20">
        <v>67</v>
      </c>
      <c r="B71" s="21" t="s">
        <v>105</v>
      </c>
      <c r="C71" s="20">
        <v>68</v>
      </c>
      <c r="D71" s="22" t="s">
        <v>31</v>
      </c>
      <c r="E71" s="23" t="s">
        <v>32</v>
      </c>
      <c r="F71" s="20">
        <v>9</v>
      </c>
      <c r="G71" s="20" t="s">
        <v>36</v>
      </c>
      <c r="H71" s="24">
        <v>39708</v>
      </c>
      <c r="I71" s="20">
        <v>90</v>
      </c>
      <c r="J71" s="25">
        <v>0</v>
      </c>
      <c r="K71" s="25">
        <v>0</v>
      </c>
      <c r="L71" s="25">
        <v>0</v>
      </c>
      <c r="M71" s="25">
        <v>2</v>
      </c>
      <c r="N71" s="25">
        <v>0</v>
      </c>
      <c r="O71" s="25">
        <v>0</v>
      </c>
      <c r="P71" s="25">
        <v>2</v>
      </c>
      <c r="Q71" s="25">
        <v>36</v>
      </c>
      <c r="R71" s="26">
        <f t="shared" si="8"/>
        <v>40</v>
      </c>
      <c r="S71" s="27"/>
      <c r="T71" s="27"/>
      <c r="U71" s="27"/>
      <c r="V71" s="27"/>
      <c r="W71" s="27"/>
      <c r="X71" s="27"/>
      <c r="Y71" s="28">
        <v>0</v>
      </c>
      <c r="Z71" s="29">
        <f t="shared" si="9"/>
        <v>40</v>
      </c>
      <c r="AA71" s="57">
        <f t="shared" si="10"/>
        <v>0.13333333333333333</v>
      </c>
    </row>
    <row r="72" spans="1:27" ht="17.399999999999999" customHeight="1" x14ac:dyDescent="0.3">
      <c r="A72" s="20">
        <v>68</v>
      </c>
      <c r="B72" s="21" t="s">
        <v>106</v>
      </c>
      <c r="C72" s="20">
        <v>35</v>
      </c>
      <c r="D72" s="35" t="s">
        <v>51</v>
      </c>
      <c r="E72" s="23" t="s">
        <v>32</v>
      </c>
      <c r="F72" s="20">
        <v>9</v>
      </c>
      <c r="G72" s="20" t="s">
        <v>33</v>
      </c>
      <c r="H72" s="24">
        <v>39588</v>
      </c>
      <c r="I72" s="20">
        <v>5</v>
      </c>
      <c r="J72" s="25">
        <v>0</v>
      </c>
      <c r="K72" s="25">
        <v>0</v>
      </c>
      <c r="L72" s="25">
        <v>0</v>
      </c>
      <c r="M72" s="25">
        <v>4</v>
      </c>
      <c r="N72" s="25">
        <v>0</v>
      </c>
      <c r="O72" s="25">
        <v>0</v>
      </c>
      <c r="P72" s="25">
        <v>0</v>
      </c>
      <c r="Q72" s="25">
        <v>30</v>
      </c>
      <c r="R72" s="26">
        <f t="shared" si="8"/>
        <v>34</v>
      </c>
      <c r="S72" s="27">
        <v>0</v>
      </c>
      <c r="T72" s="27">
        <v>5</v>
      </c>
      <c r="U72" s="27"/>
      <c r="V72" s="27">
        <v>0</v>
      </c>
      <c r="W72" s="27">
        <v>0</v>
      </c>
      <c r="X72" s="27">
        <v>0</v>
      </c>
      <c r="Y72" s="28">
        <f>SUM(S72:X72)</f>
        <v>5</v>
      </c>
      <c r="Z72" s="29">
        <f t="shared" si="9"/>
        <v>39</v>
      </c>
      <c r="AA72" s="57">
        <f t="shared" si="10"/>
        <v>0.13</v>
      </c>
    </row>
    <row r="73" spans="1:27" ht="17.399999999999999" customHeight="1" x14ac:dyDescent="0.3">
      <c r="A73" s="20">
        <v>69</v>
      </c>
      <c r="B73" s="21" t="s">
        <v>107</v>
      </c>
      <c r="C73" s="20">
        <v>75</v>
      </c>
      <c r="D73" s="22" t="s">
        <v>31</v>
      </c>
      <c r="E73" s="23" t="s">
        <v>32</v>
      </c>
      <c r="F73" s="20">
        <v>9</v>
      </c>
      <c r="G73" s="20" t="s">
        <v>33</v>
      </c>
      <c r="H73" s="24">
        <v>39772</v>
      </c>
      <c r="I73" s="20">
        <v>90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24</v>
      </c>
      <c r="R73" s="26">
        <f t="shared" si="8"/>
        <v>24</v>
      </c>
      <c r="S73" s="27">
        <v>0</v>
      </c>
      <c r="T73" s="27">
        <v>5</v>
      </c>
      <c r="U73" s="27">
        <v>10</v>
      </c>
      <c r="V73" s="27">
        <v>0</v>
      </c>
      <c r="W73" s="27">
        <v>0</v>
      </c>
      <c r="X73" s="27">
        <v>0</v>
      </c>
      <c r="Y73" s="28">
        <f>SUM(S73:X73)</f>
        <v>15</v>
      </c>
      <c r="Z73" s="29">
        <f t="shared" si="9"/>
        <v>39</v>
      </c>
      <c r="AA73" s="57">
        <f t="shared" si="10"/>
        <v>0.13</v>
      </c>
    </row>
    <row r="74" spans="1:27" ht="17.399999999999999" customHeight="1" x14ac:dyDescent="0.3">
      <c r="A74" s="20">
        <v>70</v>
      </c>
      <c r="B74" s="21" t="s">
        <v>108</v>
      </c>
      <c r="C74" s="20">
        <v>3</v>
      </c>
      <c r="D74" s="22" t="s">
        <v>31</v>
      </c>
      <c r="E74" s="23" t="s">
        <v>32</v>
      </c>
      <c r="F74" s="20">
        <v>9</v>
      </c>
      <c r="G74" s="20" t="s">
        <v>36</v>
      </c>
      <c r="H74" s="24">
        <v>39433</v>
      </c>
      <c r="I74" s="40">
        <v>62</v>
      </c>
      <c r="J74" s="25">
        <v>0</v>
      </c>
      <c r="K74" s="25">
        <v>0</v>
      </c>
      <c r="L74" s="25">
        <v>0</v>
      </c>
      <c r="M74" s="25">
        <v>6</v>
      </c>
      <c r="N74" s="25">
        <v>0</v>
      </c>
      <c r="O74" s="25">
        <v>0</v>
      </c>
      <c r="P74" s="25">
        <v>0</v>
      </c>
      <c r="Q74" s="25">
        <v>22</v>
      </c>
      <c r="R74" s="26">
        <f t="shared" si="8"/>
        <v>28</v>
      </c>
      <c r="S74" s="27">
        <v>0</v>
      </c>
      <c r="T74" s="27">
        <v>0</v>
      </c>
      <c r="U74" s="27">
        <v>10</v>
      </c>
      <c r="V74" s="27">
        <v>0</v>
      </c>
      <c r="W74" s="27">
        <v>0</v>
      </c>
      <c r="X74" s="27">
        <v>0</v>
      </c>
      <c r="Y74" s="28">
        <f>SUM(S74:X74)</f>
        <v>10</v>
      </c>
      <c r="Z74" s="29">
        <f t="shared" si="9"/>
        <v>38</v>
      </c>
      <c r="AA74" s="57">
        <f t="shared" si="10"/>
        <v>0.12666666666666668</v>
      </c>
    </row>
    <row r="75" spans="1:27" ht="17.399999999999999" customHeight="1" x14ac:dyDescent="0.3">
      <c r="A75" s="20">
        <v>71</v>
      </c>
      <c r="B75" s="21" t="s">
        <v>109</v>
      </c>
      <c r="C75" s="20">
        <v>10</v>
      </c>
      <c r="D75" s="22" t="s">
        <v>31</v>
      </c>
      <c r="E75" s="23" t="s">
        <v>32</v>
      </c>
      <c r="F75" s="20">
        <v>9</v>
      </c>
      <c r="G75" s="20" t="s">
        <v>36</v>
      </c>
      <c r="H75" s="24">
        <v>39769</v>
      </c>
      <c r="I75" s="20">
        <v>44</v>
      </c>
      <c r="J75" s="25">
        <v>0</v>
      </c>
      <c r="K75" s="25">
        <v>0</v>
      </c>
      <c r="L75" s="25">
        <v>0</v>
      </c>
      <c r="M75" s="25">
        <v>8</v>
      </c>
      <c r="N75" s="25">
        <v>0</v>
      </c>
      <c r="O75" s="25">
        <v>0</v>
      </c>
      <c r="P75" s="25">
        <v>2</v>
      </c>
      <c r="Q75" s="25">
        <v>18</v>
      </c>
      <c r="R75" s="26">
        <f t="shared" si="8"/>
        <v>28</v>
      </c>
      <c r="S75" s="27">
        <v>0</v>
      </c>
      <c r="T75" s="27">
        <v>10</v>
      </c>
      <c r="U75" s="27">
        <v>0</v>
      </c>
      <c r="V75" s="27">
        <v>0</v>
      </c>
      <c r="W75" s="27">
        <v>0</v>
      </c>
      <c r="X75" s="27">
        <v>0</v>
      </c>
      <c r="Y75" s="28">
        <f>SUM(S75:X75)</f>
        <v>10</v>
      </c>
      <c r="Z75" s="29">
        <f t="shared" si="9"/>
        <v>38</v>
      </c>
      <c r="AA75" s="57">
        <f t="shared" si="10"/>
        <v>0.12666666666666668</v>
      </c>
    </row>
    <row r="76" spans="1:27" ht="17.399999999999999" customHeight="1" x14ac:dyDescent="0.3">
      <c r="A76" s="20">
        <v>72</v>
      </c>
      <c r="B76" s="21" t="s">
        <v>110</v>
      </c>
      <c r="C76" s="20">
        <v>17</v>
      </c>
      <c r="D76" s="22" t="s">
        <v>31</v>
      </c>
      <c r="E76" s="23" t="s">
        <v>32</v>
      </c>
      <c r="F76" s="20">
        <v>9</v>
      </c>
      <c r="G76" s="20" t="s">
        <v>36</v>
      </c>
      <c r="H76" s="24">
        <v>39572</v>
      </c>
      <c r="I76" s="20">
        <v>44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38</v>
      </c>
      <c r="R76" s="26">
        <f t="shared" si="8"/>
        <v>38</v>
      </c>
      <c r="S76" s="27"/>
      <c r="T76" s="27"/>
      <c r="U76" s="27"/>
      <c r="V76" s="27"/>
      <c r="W76" s="27"/>
      <c r="X76" s="27"/>
      <c r="Y76" s="28">
        <v>0</v>
      </c>
      <c r="Z76" s="29">
        <f t="shared" si="9"/>
        <v>38</v>
      </c>
      <c r="AA76" s="57">
        <f t="shared" si="10"/>
        <v>0.12666666666666668</v>
      </c>
    </row>
    <row r="77" spans="1:27" ht="17.399999999999999" customHeight="1" x14ac:dyDescent="0.3">
      <c r="A77" s="20">
        <v>73</v>
      </c>
      <c r="B77" s="21" t="s">
        <v>111</v>
      </c>
      <c r="C77" s="20">
        <v>78</v>
      </c>
      <c r="D77" s="22" t="s">
        <v>31</v>
      </c>
      <c r="E77" s="23" t="s">
        <v>32</v>
      </c>
      <c r="F77" s="20">
        <v>9</v>
      </c>
      <c r="G77" s="20" t="s">
        <v>33</v>
      </c>
      <c r="H77" s="24">
        <v>39642</v>
      </c>
      <c r="I77" s="20">
        <v>90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22</v>
      </c>
      <c r="R77" s="26">
        <f t="shared" si="8"/>
        <v>22</v>
      </c>
      <c r="S77" s="27">
        <v>0</v>
      </c>
      <c r="T77" s="27">
        <v>5</v>
      </c>
      <c r="U77" s="27">
        <v>10</v>
      </c>
      <c r="V77" s="27">
        <v>0</v>
      </c>
      <c r="W77" s="27">
        <v>0</v>
      </c>
      <c r="X77" s="27">
        <v>0</v>
      </c>
      <c r="Y77" s="28">
        <f t="shared" ref="Y77:Y83" si="11">SUM(S77:X77)</f>
        <v>15</v>
      </c>
      <c r="Z77" s="29">
        <f t="shared" si="9"/>
        <v>37</v>
      </c>
      <c r="AA77" s="57">
        <f t="shared" si="10"/>
        <v>0.12333333333333334</v>
      </c>
    </row>
    <row r="78" spans="1:27" ht="17.399999999999999" customHeight="1" x14ac:dyDescent="0.3">
      <c r="A78" s="20">
        <v>74</v>
      </c>
      <c r="B78" s="21" t="s">
        <v>112</v>
      </c>
      <c r="C78" s="20">
        <v>54</v>
      </c>
      <c r="D78" s="22" t="s">
        <v>31</v>
      </c>
      <c r="E78" s="23" t="s">
        <v>32</v>
      </c>
      <c r="F78" s="20">
        <v>9</v>
      </c>
      <c r="G78" s="20" t="s">
        <v>33</v>
      </c>
      <c r="H78" s="24">
        <v>39437</v>
      </c>
      <c r="I78" s="37">
        <v>73</v>
      </c>
      <c r="J78" s="25">
        <v>0</v>
      </c>
      <c r="K78" s="25">
        <v>0</v>
      </c>
      <c r="L78" s="25">
        <v>0</v>
      </c>
      <c r="M78" s="25">
        <v>4</v>
      </c>
      <c r="N78" s="25">
        <v>0</v>
      </c>
      <c r="O78" s="25">
        <v>0</v>
      </c>
      <c r="P78" s="25">
        <v>0</v>
      </c>
      <c r="Q78" s="25">
        <v>22</v>
      </c>
      <c r="R78" s="26">
        <f t="shared" si="8"/>
        <v>26</v>
      </c>
      <c r="S78" s="27">
        <v>0</v>
      </c>
      <c r="T78" s="27">
        <v>10</v>
      </c>
      <c r="U78" s="27">
        <v>0</v>
      </c>
      <c r="V78" s="27">
        <v>0</v>
      </c>
      <c r="W78" s="27">
        <v>0</v>
      </c>
      <c r="X78" s="27">
        <v>0</v>
      </c>
      <c r="Y78" s="28">
        <f t="shared" si="11"/>
        <v>10</v>
      </c>
      <c r="Z78" s="29">
        <f t="shared" si="9"/>
        <v>36</v>
      </c>
      <c r="AA78" s="57">
        <f t="shared" si="10"/>
        <v>0.12</v>
      </c>
    </row>
    <row r="79" spans="1:27" ht="17.399999999999999" customHeight="1" x14ac:dyDescent="0.3">
      <c r="A79" s="20">
        <v>75</v>
      </c>
      <c r="B79" s="21" t="s">
        <v>113</v>
      </c>
      <c r="C79" s="20">
        <v>58</v>
      </c>
      <c r="D79" s="22" t="s">
        <v>31</v>
      </c>
      <c r="E79" s="23" t="s">
        <v>32</v>
      </c>
      <c r="F79" s="20">
        <v>9</v>
      </c>
      <c r="G79" s="20" t="s">
        <v>33</v>
      </c>
      <c r="H79" s="24">
        <v>39497</v>
      </c>
      <c r="I79" s="20">
        <v>90</v>
      </c>
      <c r="J79" s="25">
        <v>0</v>
      </c>
      <c r="K79" s="25">
        <v>0</v>
      </c>
      <c r="L79" s="25">
        <v>0</v>
      </c>
      <c r="M79" s="25">
        <v>4</v>
      </c>
      <c r="N79" s="25">
        <v>0</v>
      </c>
      <c r="O79" s="25">
        <v>3</v>
      </c>
      <c r="P79" s="25">
        <v>2</v>
      </c>
      <c r="Q79" s="25">
        <v>22</v>
      </c>
      <c r="R79" s="26">
        <f t="shared" si="8"/>
        <v>31</v>
      </c>
      <c r="S79" s="27">
        <v>0</v>
      </c>
      <c r="T79" s="27">
        <v>5</v>
      </c>
      <c r="U79" s="27"/>
      <c r="V79" s="27">
        <v>0</v>
      </c>
      <c r="W79" s="27">
        <v>0</v>
      </c>
      <c r="X79" s="27">
        <v>0</v>
      </c>
      <c r="Y79" s="28">
        <f t="shared" si="11"/>
        <v>5</v>
      </c>
      <c r="Z79" s="29">
        <f t="shared" si="9"/>
        <v>36</v>
      </c>
      <c r="AA79" s="57">
        <f t="shared" si="10"/>
        <v>0.12</v>
      </c>
    </row>
    <row r="80" spans="1:27" ht="17.399999999999999" customHeight="1" x14ac:dyDescent="0.3">
      <c r="A80" s="20">
        <v>76</v>
      </c>
      <c r="B80" s="21" t="s">
        <v>114</v>
      </c>
      <c r="C80" s="20">
        <v>29</v>
      </c>
      <c r="D80" s="22" t="s">
        <v>31</v>
      </c>
      <c r="E80" s="23" t="s">
        <v>32</v>
      </c>
      <c r="F80" s="20">
        <v>9</v>
      </c>
      <c r="G80" s="20" t="s">
        <v>33</v>
      </c>
      <c r="H80" s="24">
        <v>39696</v>
      </c>
      <c r="I80" s="20">
        <v>47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1</v>
      </c>
      <c r="P80" s="25">
        <v>0</v>
      </c>
      <c r="Q80" s="25">
        <v>30</v>
      </c>
      <c r="R80" s="26">
        <f t="shared" si="8"/>
        <v>31</v>
      </c>
      <c r="S80" s="27"/>
      <c r="T80" s="27"/>
      <c r="U80" s="27"/>
      <c r="V80" s="27"/>
      <c r="W80" s="27"/>
      <c r="X80" s="27"/>
      <c r="Y80" s="28">
        <f t="shared" si="11"/>
        <v>0</v>
      </c>
      <c r="Z80" s="29">
        <f t="shared" si="9"/>
        <v>31</v>
      </c>
      <c r="AA80" s="57">
        <f t="shared" si="10"/>
        <v>0.10333333333333333</v>
      </c>
    </row>
    <row r="81" spans="1:27" ht="17.399999999999999" customHeight="1" x14ac:dyDescent="0.3">
      <c r="A81" s="20">
        <v>77</v>
      </c>
      <c r="B81" s="21" t="s">
        <v>115</v>
      </c>
      <c r="C81" s="20">
        <v>76</v>
      </c>
      <c r="D81" s="22" t="s">
        <v>31</v>
      </c>
      <c r="E81" s="23" t="s">
        <v>32</v>
      </c>
      <c r="F81" s="20">
        <v>9</v>
      </c>
      <c r="G81" s="20" t="s">
        <v>36</v>
      </c>
      <c r="H81" s="24">
        <v>39406</v>
      </c>
      <c r="I81" s="20">
        <v>76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26</v>
      </c>
      <c r="R81" s="26">
        <f t="shared" si="8"/>
        <v>26</v>
      </c>
      <c r="S81" s="27">
        <v>0</v>
      </c>
      <c r="T81" s="27">
        <v>5</v>
      </c>
      <c r="U81" s="27">
        <v>0</v>
      </c>
      <c r="V81" s="27">
        <v>0</v>
      </c>
      <c r="W81" s="27">
        <v>0</v>
      </c>
      <c r="X81" s="27">
        <v>0</v>
      </c>
      <c r="Y81" s="28">
        <f t="shared" si="11"/>
        <v>5</v>
      </c>
      <c r="Z81" s="29">
        <f t="shared" si="9"/>
        <v>31</v>
      </c>
      <c r="AA81" s="57">
        <f t="shared" si="10"/>
        <v>0.10333333333333333</v>
      </c>
    </row>
    <row r="82" spans="1:27" ht="17.399999999999999" customHeight="1" x14ac:dyDescent="0.3">
      <c r="A82" s="20">
        <v>78</v>
      </c>
      <c r="B82" s="21" t="s">
        <v>116</v>
      </c>
      <c r="C82" s="20">
        <v>5</v>
      </c>
      <c r="D82" s="22" t="s">
        <v>31</v>
      </c>
      <c r="E82" s="23" t="s">
        <v>32</v>
      </c>
      <c r="F82" s="20">
        <v>9</v>
      </c>
      <c r="G82" s="20" t="s">
        <v>33</v>
      </c>
      <c r="H82" s="24">
        <v>39676</v>
      </c>
      <c r="I82" s="39" t="s">
        <v>77</v>
      </c>
      <c r="J82" s="25">
        <v>0</v>
      </c>
      <c r="K82" s="25">
        <v>0</v>
      </c>
      <c r="L82" s="25">
        <v>0</v>
      </c>
      <c r="M82" s="25">
        <v>2</v>
      </c>
      <c r="N82" s="25">
        <v>0</v>
      </c>
      <c r="O82" s="25">
        <v>0</v>
      </c>
      <c r="P82" s="25">
        <v>0</v>
      </c>
      <c r="Q82" s="25">
        <v>26</v>
      </c>
      <c r="R82" s="26">
        <f t="shared" si="8"/>
        <v>28</v>
      </c>
      <c r="S82" s="27">
        <v>0</v>
      </c>
      <c r="T82" s="27">
        <v>2</v>
      </c>
      <c r="U82" s="27"/>
      <c r="V82" s="27"/>
      <c r="W82" s="27"/>
      <c r="X82" s="27"/>
      <c r="Y82" s="28">
        <f t="shared" si="11"/>
        <v>2</v>
      </c>
      <c r="Z82" s="29">
        <f t="shared" si="9"/>
        <v>30</v>
      </c>
      <c r="AA82" s="57">
        <f t="shared" si="10"/>
        <v>0.1</v>
      </c>
    </row>
    <row r="83" spans="1:27" ht="17.399999999999999" customHeight="1" x14ac:dyDescent="0.3">
      <c r="A83" s="20">
        <v>79</v>
      </c>
      <c r="B83" s="21" t="s">
        <v>117</v>
      </c>
      <c r="C83" s="20">
        <v>24</v>
      </c>
      <c r="D83" s="35" t="s">
        <v>51</v>
      </c>
      <c r="E83" s="23" t="s">
        <v>32</v>
      </c>
      <c r="F83" s="20">
        <v>9</v>
      </c>
      <c r="G83" s="20" t="s">
        <v>33</v>
      </c>
      <c r="H83" s="24">
        <v>39447</v>
      </c>
      <c r="I83" s="20">
        <v>5</v>
      </c>
      <c r="J83" s="25">
        <v>0</v>
      </c>
      <c r="K83" s="25">
        <v>0</v>
      </c>
      <c r="L83" s="25">
        <v>0</v>
      </c>
      <c r="M83" s="25">
        <v>4</v>
      </c>
      <c r="N83" s="25">
        <v>0</v>
      </c>
      <c r="O83" s="25">
        <v>0</v>
      </c>
      <c r="P83" s="25">
        <v>2</v>
      </c>
      <c r="Q83" s="25">
        <v>18</v>
      </c>
      <c r="R83" s="26">
        <f t="shared" si="8"/>
        <v>24</v>
      </c>
      <c r="S83" s="27">
        <v>0</v>
      </c>
      <c r="T83" s="27">
        <v>5</v>
      </c>
      <c r="U83" s="27"/>
      <c r="V83" s="27">
        <v>0</v>
      </c>
      <c r="W83" s="27">
        <v>0</v>
      </c>
      <c r="X83" s="27">
        <v>0</v>
      </c>
      <c r="Y83" s="28">
        <f t="shared" si="11"/>
        <v>5</v>
      </c>
      <c r="Z83" s="29">
        <f t="shared" si="9"/>
        <v>29</v>
      </c>
      <c r="AA83" s="57">
        <f t="shared" si="10"/>
        <v>9.6666666666666665E-2</v>
      </c>
    </row>
    <row r="84" spans="1:27" ht="17.399999999999999" customHeight="1" x14ac:dyDescent="0.3">
      <c r="A84" s="20">
        <v>80</v>
      </c>
      <c r="B84" s="21" t="s">
        <v>118</v>
      </c>
      <c r="C84" s="20">
        <v>74</v>
      </c>
      <c r="D84" s="22" t="s">
        <v>31</v>
      </c>
      <c r="E84" s="23" t="s">
        <v>32</v>
      </c>
      <c r="F84" s="20">
        <v>9</v>
      </c>
      <c r="G84" s="20" t="s">
        <v>33</v>
      </c>
      <c r="H84" s="24">
        <v>39619</v>
      </c>
      <c r="I84" s="20">
        <v>90</v>
      </c>
      <c r="J84" s="25">
        <v>0</v>
      </c>
      <c r="K84" s="25">
        <v>0</v>
      </c>
      <c r="L84" s="25">
        <v>0</v>
      </c>
      <c r="M84" s="25">
        <v>2</v>
      </c>
      <c r="N84" s="25">
        <v>0</v>
      </c>
      <c r="O84" s="25">
        <v>0</v>
      </c>
      <c r="P84" s="25">
        <v>0</v>
      </c>
      <c r="Q84" s="25">
        <v>20</v>
      </c>
      <c r="R84" s="26">
        <f t="shared" si="8"/>
        <v>22</v>
      </c>
      <c r="S84" s="27"/>
      <c r="T84" s="27"/>
      <c r="U84" s="27"/>
      <c r="V84" s="27"/>
      <c r="W84" s="27"/>
      <c r="X84" s="27"/>
      <c r="Y84" s="28">
        <v>0</v>
      </c>
      <c r="Z84" s="29">
        <f t="shared" si="9"/>
        <v>22</v>
      </c>
      <c r="AA84" s="57">
        <f t="shared" si="10"/>
        <v>7.3333333333333334E-2</v>
      </c>
    </row>
    <row r="85" spans="1:27" ht="17.399999999999999" customHeight="1" x14ac:dyDescent="0.3">
      <c r="A85" s="20">
        <v>81</v>
      </c>
      <c r="B85" s="21" t="s">
        <v>119</v>
      </c>
      <c r="C85" s="20">
        <v>14</v>
      </c>
      <c r="D85" s="22" t="s">
        <v>31</v>
      </c>
      <c r="E85" s="23" t="s">
        <v>32</v>
      </c>
      <c r="F85" s="20">
        <v>9</v>
      </c>
      <c r="G85" s="20" t="s">
        <v>36</v>
      </c>
      <c r="H85" s="24">
        <v>39590</v>
      </c>
      <c r="I85" s="36">
        <v>93</v>
      </c>
      <c r="J85" s="25"/>
      <c r="K85" s="25"/>
      <c r="L85" s="25"/>
      <c r="M85" s="25"/>
      <c r="N85" s="25"/>
      <c r="O85" s="25"/>
      <c r="P85" s="25"/>
      <c r="Q85" s="25"/>
      <c r="R85" s="41" t="s">
        <v>120</v>
      </c>
      <c r="S85" s="42"/>
      <c r="T85" s="42"/>
      <c r="U85" s="42"/>
      <c r="V85" s="42"/>
      <c r="W85" s="42"/>
      <c r="X85" s="42"/>
      <c r="Y85" s="43" t="s">
        <v>120</v>
      </c>
      <c r="Z85" s="44" t="s">
        <v>120</v>
      </c>
      <c r="AA85" s="30"/>
    </row>
    <row r="86" spans="1:27" ht="17.399999999999999" customHeight="1" x14ac:dyDescent="0.3">
      <c r="A86" s="20">
        <v>82</v>
      </c>
      <c r="B86" s="21" t="s">
        <v>121</v>
      </c>
      <c r="C86" s="20">
        <v>20</v>
      </c>
      <c r="D86" s="22" t="s">
        <v>31</v>
      </c>
      <c r="E86" s="23" t="s">
        <v>32</v>
      </c>
      <c r="F86" s="20">
        <v>9</v>
      </c>
      <c r="G86" s="20" t="s">
        <v>36</v>
      </c>
      <c r="H86" s="24">
        <v>39513</v>
      </c>
      <c r="I86" s="34">
        <v>51</v>
      </c>
      <c r="J86" s="25"/>
      <c r="K86" s="25"/>
      <c r="L86" s="25"/>
      <c r="M86" s="25"/>
      <c r="N86" s="25"/>
      <c r="O86" s="25"/>
      <c r="P86" s="25"/>
      <c r="Q86" s="25"/>
      <c r="R86" s="41" t="s">
        <v>120</v>
      </c>
      <c r="S86" s="42"/>
      <c r="T86" s="42"/>
      <c r="U86" s="42"/>
      <c r="V86" s="42"/>
      <c r="W86" s="42"/>
      <c r="X86" s="42"/>
      <c r="Y86" s="43" t="s">
        <v>120</v>
      </c>
      <c r="Z86" s="44" t="s">
        <v>120</v>
      </c>
      <c r="AA86" s="30"/>
    </row>
    <row r="87" spans="1:27" ht="17.399999999999999" customHeight="1" x14ac:dyDescent="0.3">
      <c r="A87" s="20">
        <v>83</v>
      </c>
      <c r="B87" s="21" t="s">
        <v>122</v>
      </c>
      <c r="C87" s="20">
        <v>27</v>
      </c>
      <c r="D87" s="22" t="s">
        <v>31</v>
      </c>
      <c r="E87" s="23" t="s">
        <v>32</v>
      </c>
      <c r="F87" s="20">
        <v>9</v>
      </c>
      <c r="G87" s="20" t="s">
        <v>36</v>
      </c>
      <c r="H87" s="24">
        <v>39624</v>
      </c>
      <c r="I87" s="20">
        <v>47</v>
      </c>
      <c r="J87" s="25"/>
      <c r="K87" s="25"/>
      <c r="L87" s="25"/>
      <c r="M87" s="25"/>
      <c r="N87" s="25"/>
      <c r="O87" s="25"/>
      <c r="P87" s="25"/>
      <c r="Q87" s="25"/>
      <c r="R87" s="41" t="s">
        <v>120</v>
      </c>
      <c r="S87" s="42"/>
      <c r="T87" s="42"/>
      <c r="U87" s="42"/>
      <c r="V87" s="42"/>
      <c r="W87" s="42"/>
      <c r="X87" s="42"/>
      <c r="Y87" s="43" t="s">
        <v>120</v>
      </c>
      <c r="Z87" s="44" t="s">
        <v>120</v>
      </c>
      <c r="AA87" s="30"/>
    </row>
    <row r="88" spans="1:27" ht="17.399999999999999" customHeight="1" x14ac:dyDescent="0.3">
      <c r="A88" s="20">
        <v>84</v>
      </c>
      <c r="B88" s="21" t="s">
        <v>123</v>
      </c>
      <c r="C88" s="20">
        <v>43</v>
      </c>
      <c r="D88" s="22" t="s">
        <v>31</v>
      </c>
      <c r="E88" s="23" t="s">
        <v>32</v>
      </c>
      <c r="F88" s="20">
        <v>9</v>
      </c>
      <c r="G88" s="20" t="s">
        <v>33</v>
      </c>
      <c r="H88" s="24">
        <v>39590</v>
      </c>
      <c r="I88" s="20">
        <v>58</v>
      </c>
      <c r="J88" s="25"/>
      <c r="K88" s="25"/>
      <c r="L88" s="25"/>
      <c r="M88" s="25"/>
      <c r="N88" s="25"/>
      <c r="O88" s="25"/>
      <c r="P88" s="25"/>
      <c r="Q88" s="25"/>
      <c r="R88" s="41" t="s">
        <v>120</v>
      </c>
      <c r="S88" s="42"/>
      <c r="T88" s="42"/>
      <c r="U88" s="42"/>
      <c r="V88" s="42"/>
      <c r="W88" s="42"/>
      <c r="X88" s="42"/>
      <c r="Y88" s="43" t="s">
        <v>120</v>
      </c>
      <c r="Z88" s="44" t="s">
        <v>120</v>
      </c>
      <c r="AA88" s="30"/>
    </row>
    <row r="90" spans="1:27" s="46" customFormat="1" ht="14.4" x14ac:dyDescent="0.3">
      <c r="A90" s="46" t="s">
        <v>124</v>
      </c>
      <c r="E90" s="46" t="s">
        <v>125</v>
      </c>
      <c r="J90" s="47"/>
      <c r="K90" s="47"/>
      <c r="L90" s="47"/>
      <c r="M90" s="47"/>
      <c r="N90" s="47"/>
      <c r="O90" s="47"/>
      <c r="P90" s="47"/>
      <c r="Q90" s="47"/>
      <c r="S90" s="48"/>
      <c r="T90" s="48"/>
      <c r="U90" s="48"/>
      <c r="V90" s="48"/>
      <c r="W90" s="48"/>
      <c r="X90" s="48"/>
      <c r="Y90" s="48"/>
    </row>
    <row r="91" spans="1:27" s="46" customFormat="1" ht="14.4" x14ac:dyDescent="0.3">
      <c r="J91" s="47"/>
      <c r="K91" s="47"/>
      <c r="L91" s="49"/>
      <c r="M91" s="47"/>
      <c r="N91" s="47"/>
      <c r="O91" s="47"/>
      <c r="P91" s="47"/>
      <c r="Q91" s="47"/>
      <c r="S91" s="48"/>
      <c r="T91" s="48"/>
      <c r="U91" s="48"/>
      <c r="V91" s="48"/>
      <c r="W91" s="48"/>
      <c r="X91" s="48"/>
      <c r="Y91" s="48"/>
    </row>
    <row r="92" spans="1:27" s="46" customFormat="1" ht="14.4" x14ac:dyDescent="0.3">
      <c r="A92" s="46" t="s">
        <v>126</v>
      </c>
      <c r="C92" s="50"/>
      <c r="D92" s="50"/>
      <c r="E92" s="46" t="s">
        <v>127</v>
      </c>
      <c r="J92" s="47"/>
      <c r="K92" s="47"/>
      <c r="L92" s="49"/>
      <c r="M92" s="47"/>
      <c r="N92" s="47"/>
      <c r="O92" s="47"/>
      <c r="P92" s="47"/>
      <c r="Q92" s="47"/>
      <c r="S92" s="48"/>
      <c r="T92" s="48"/>
      <c r="U92" s="48"/>
      <c r="V92" s="48"/>
      <c r="W92" s="48"/>
      <c r="X92" s="48"/>
      <c r="Y92" s="48"/>
    </row>
    <row r="93" spans="1:27" s="51" customFormat="1" ht="24.6" customHeight="1" x14ac:dyDescent="0.3">
      <c r="E93" s="46" t="s">
        <v>128</v>
      </c>
      <c r="J93" s="52"/>
      <c r="K93" s="52"/>
      <c r="L93" s="52"/>
      <c r="M93" s="52"/>
      <c r="N93" s="47"/>
      <c r="O93" s="52"/>
      <c r="P93" s="52"/>
      <c r="Q93" s="52"/>
      <c r="S93" s="48"/>
      <c r="T93" s="48"/>
      <c r="U93" s="48"/>
      <c r="V93" s="48"/>
      <c r="W93" s="48"/>
      <c r="X93" s="48"/>
      <c r="Y93" s="48"/>
    </row>
  </sheetData>
  <mergeCells count="2">
    <mergeCell ref="A1:R1"/>
    <mergeCell ref="S3:Y3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(на сайт)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Света</cp:lastModifiedBy>
  <dcterms:created xsi:type="dcterms:W3CDTF">2023-11-25T10:43:15Z</dcterms:created>
  <dcterms:modified xsi:type="dcterms:W3CDTF">2023-11-25T14:12:58Z</dcterms:modified>
</cp:coreProperties>
</file>