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Русский язык\протоколы на сайт\предварительный рейтинг\"/>
    </mc:Choice>
  </mc:AlternateContent>
  <bookViews>
    <workbookView xWindow="0" yWindow="0" windowWidth="28800" windowHeight="12030"/>
  </bookViews>
  <sheets>
    <sheet name="протокол_11 на сайт" sheetId="1" r:id="rId1"/>
  </sheets>
  <externalReferences>
    <externalReference r:id="rId2"/>
  </externalReferences>
  <definedNames>
    <definedName name="_xlnm._FilterDatabase" localSheetId="0" hidden="1">'протокол_11 на сайт'!$A$3:$T$3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'протокол_11 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7" i="1" l="1"/>
  <c r="S117" i="1"/>
  <c r="S116" i="1"/>
  <c r="T116" i="1" s="1"/>
  <c r="T115" i="1"/>
  <c r="S115" i="1"/>
  <c r="S114" i="1"/>
  <c r="T114" i="1" s="1"/>
  <c r="T113" i="1"/>
  <c r="S113" i="1"/>
  <c r="S112" i="1"/>
  <c r="T112" i="1" s="1"/>
  <c r="T111" i="1"/>
  <c r="S111" i="1"/>
  <c r="S110" i="1"/>
  <c r="T110" i="1" s="1"/>
  <c r="T109" i="1"/>
  <c r="S109" i="1"/>
  <c r="S108" i="1"/>
  <c r="T108" i="1" s="1"/>
  <c r="T107" i="1"/>
  <c r="S107" i="1"/>
  <c r="S106" i="1"/>
  <c r="T106" i="1" s="1"/>
  <c r="T105" i="1"/>
  <c r="S105" i="1"/>
  <c r="S104" i="1"/>
  <c r="T104" i="1" s="1"/>
  <c r="T103" i="1"/>
  <c r="S103" i="1"/>
  <c r="S102" i="1"/>
  <c r="T102" i="1" s="1"/>
  <c r="T101" i="1"/>
  <c r="S101" i="1"/>
  <c r="S100" i="1"/>
  <c r="T100" i="1" s="1"/>
  <c r="T99" i="1"/>
  <c r="S99" i="1"/>
  <c r="S98" i="1"/>
  <c r="T98" i="1" s="1"/>
  <c r="T97" i="1"/>
  <c r="S97" i="1"/>
  <c r="S96" i="1"/>
  <c r="T96" i="1" s="1"/>
  <c r="T95" i="1"/>
  <c r="S95" i="1"/>
  <c r="S94" i="1"/>
  <c r="T94" i="1" s="1"/>
  <c r="T93" i="1"/>
  <c r="S93" i="1"/>
  <c r="S92" i="1"/>
  <c r="T92" i="1" s="1"/>
  <c r="T91" i="1"/>
  <c r="S91" i="1"/>
  <c r="S90" i="1"/>
  <c r="T90" i="1" s="1"/>
  <c r="T89" i="1"/>
  <c r="S89" i="1"/>
  <c r="S88" i="1"/>
  <c r="T88" i="1" s="1"/>
  <c r="T87" i="1"/>
  <c r="S87" i="1"/>
  <c r="S86" i="1"/>
  <c r="T86" i="1" s="1"/>
  <c r="T85" i="1"/>
  <c r="S85" i="1"/>
  <c r="S84" i="1"/>
  <c r="T84" i="1" s="1"/>
  <c r="T83" i="1"/>
  <c r="S83" i="1"/>
  <c r="S82" i="1"/>
  <c r="T82" i="1" s="1"/>
  <c r="T81" i="1"/>
  <c r="S81" i="1"/>
  <c r="S80" i="1"/>
  <c r="T80" i="1" s="1"/>
  <c r="T79" i="1"/>
  <c r="S79" i="1"/>
  <c r="S78" i="1"/>
  <c r="T78" i="1" s="1"/>
  <c r="T77" i="1"/>
  <c r="S77" i="1"/>
  <c r="S76" i="1"/>
  <c r="T76" i="1" s="1"/>
  <c r="T75" i="1"/>
  <c r="S75" i="1"/>
  <c r="S74" i="1"/>
  <c r="T74" i="1" s="1"/>
  <c r="T73" i="1"/>
  <c r="S73" i="1"/>
  <c r="S72" i="1"/>
  <c r="T72" i="1" s="1"/>
  <c r="T71" i="1"/>
  <c r="S71" i="1"/>
  <c r="S70" i="1"/>
  <c r="T70" i="1" s="1"/>
  <c r="T69" i="1"/>
  <c r="S69" i="1"/>
  <c r="S68" i="1"/>
  <c r="T68" i="1" s="1"/>
  <c r="T67" i="1"/>
  <c r="S67" i="1"/>
  <c r="S66" i="1"/>
  <c r="T66" i="1" s="1"/>
  <c r="T65" i="1"/>
  <c r="S65" i="1"/>
  <c r="S64" i="1"/>
  <c r="T64" i="1" s="1"/>
  <c r="T63" i="1"/>
  <c r="S63" i="1"/>
  <c r="S62" i="1"/>
  <c r="T62" i="1" s="1"/>
  <c r="T61" i="1"/>
  <c r="S61" i="1"/>
  <c r="S60" i="1"/>
  <c r="T60" i="1" s="1"/>
  <c r="T59" i="1"/>
  <c r="S59" i="1"/>
  <c r="S58" i="1"/>
  <c r="T58" i="1" s="1"/>
  <c r="T57" i="1"/>
  <c r="S57" i="1"/>
  <c r="S56" i="1"/>
  <c r="T56" i="1" s="1"/>
  <c r="T55" i="1"/>
  <c r="S55" i="1"/>
  <c r="S54" i="1"/>
  <c r="T54" i="1" s="1"/>
  <c r="T53" i="1"/>
  <c r="S53" i="1"/>
  <c r="S52" i="1"/>
  <c r="T52" i="1" s="1"/>
  <c r="T51" i="1"/>
  <c r="S51" i="1"/>
  <c r="S50" i="1"/>
  <c r="T50" i="1" s="1"/>
  <c r="T49" i="1"/>
  <c r="S49" i="1"/>
  <c r="S48" i="1"/>
  <c r="T48" i="1" s="1"/>
  <c r="T47" i="1"/>
  <c r="S47" i="1"/>
  <c r="S46" i="1"/>
  <c r="T46" i="1" s="1"/>
  <c r="T45" i="1"/>
  <c r="S45" i="1"/>
  <c r="S44" i="1"/>
  <c r="T44" i="1" s="1"/>
  <c r="T43" i="1"/>
  <c r="S43" i="1"/>
  <c r="S42" i="1"/>
  <c r="T42" i="1" s="1"/>
  <c r="T41" i="1"/>
  <c r="S41" i="1"/>
  <c r="S40" i="1"/>
  <c r="T40" i="1" s="1"/>
  <c r="T39" i="1"/>
  <c r="S39" i="1"/>
  <c r="S38" i="1"/>
  <c r="T38" i="1" s="1"/>
  <c r="T37" i="1"/>
  <c r="S37" i="1"/>
  <c r="S36" i="1"/>
  <c r="T36" i="1" s="1"/>
  <c r="T35" i="1"/>
  <c r="S35" i="1"/>
  <c r="S34" i="1"/>
  <c r="T34" i="1" s="1"/>
  <c r="T33" i="1"/>
  <c r="S33" i="1"/>
  <c r="S32" i="1"/>
  <c r="T32" i="1" s="1"/>
  <c r="T31" i="1"/>
  <c r="S31" i="1"/>
  <c r="S30" i="1"/>
  <c r="T30" i="1" s="1"/>
  <c r="T29" i="1"/>
  <c r="S29" i="1"/>
  <c r="S28" i="1"/>
  <c r="T28" i="1" s="1"/>
  <c r="T27" i="1"/>
  <c r="S27" i="1"/>
  <c r="S26" i="1"/>
  <c r="T26" i="1" s="1"/>
  <c r="T25" i="1"/>
  <c r="S25" i="1"/>
  <c r="S24" i="1"/>
  <c r="T24" i="1" s="1"/>
  <c r="T23" i="1"/>
  <c r="S23" i="1"/>
  <c r="S22" i="1"/>
  <c r="T22" i="1" s="1"/>
  <c r="T21" i="1"/>
  <c r="S21" i="1"/>
  <c r="S20" i="1"/>
  <c r="T20" i="1" s="1"/>
  <c r="T19" i="1"/>
  <c r="S19" i="1"/>
  <c r="S18" i="1"/>
  <c r="T18" i="1" s="1"/>
  <c r="T17" i="1"/>
  <c r="S17" i="1"/>
  <c r="S16" i="1"/>
  <c r="T16" i="1" s="1"/>
  <c r="T15" i="1"/>
  <c r="S15" i="1"/>
  <c r="S14" i="1"/>
  <c r="T14" i="1" s="1"/>
  <c r="T13" i="1"/>
  <c r="S13" i="1"/>
  <c r="S12" i="1"/>
  <c r="T12" i="1" s="1"/>
  <c r="T11" i="1"/>
  <c r="S11" i="1"/>
  <c r="S10" i="1"/>
  <c r="T10" i="1" s="1"/>
  <c r="T9" i="1"/>
  <c r="S9" i="1"/>
  <c r="S8" i="1"/>
  <c r="T8" i="1" s="1"/>
  <c r="T7" i="1"/>
  <c r="S7" i="1"/>
  <c r="S6" i="1"/>
  <c r="T6" i="1" s="1"/>
  <c r="T5" i="1"/>
  <c r="S5" i="1"/>
  <c r="S4" i="1"/>
  <c r="T4" i="1" s="1"/>
</calcChain>
</file>

<file path=xl/sharedStrings.xml><?xml version="1.0" encoding="utf-8"?>
<sst xmlns="http://schemas.openxmlformats.org/spreadsheetml/2006/main" count="615" uniqueCount="195">
  <si>
    <t>Протокол окружного этапа всероссийской олимпиады школьников в 2023-2024 уч.году
Русский язык. 11 класс</t>
  </si>
  <si>
    <t>Дата размещения: 13.11.23г.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</si>
  <si>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</si>
  <si>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</si>
  <si>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</si>
  <si>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</si>
  <si>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</si>
  <si>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</si>
  <si>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</si>
  <si>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</si>
  <si>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</si>
  <si>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(13 б)</t>
  </si>
  <si>
    <t>Задание №2
(9 б)</t>
  </si>
  <si>
    <t>Задание №3
(11 б)</t>
  </si>
  <si>
    <t>Задание №4
(14 б)</t>
  </si>
  <si>
    <t>Задание №5
(9 б)</t>
  </si>
  <si>
    <t>Задание №6
(10 б)</t>
  </si>
  <si>
    <t>Задание №7
(9 б)</t>
  </si>
  <si>
    <t>Задание №8
(7 б)</t>
  </si>
  <si>
    <t>Задание №9
(14 б)</t>
  </si>
  <si>
    <t>Итоговый балл 
(96б)</t>
  </si>
  <si>
    <t>% выполнения</t>
  </si>
  <si>
    <t>РУ11-135</t>
  </si>
  <si>
    <t>а</t>
  </si>
  <si>
    <t>русский язык</t>
  </si>
  <si>
    <t>ж</t>
  </si>
  <si>
    <t>РУ11-31</t>
  </si>
  <si>
    <t>РУ11-111</t>
  </si>
  <si>
    <t>РУ11-04</t>
  </si>
  <si>
    <t>ц</t>
  </si>
  <si>
    <t>РУ11-12</t>
  </si>
  <si>
    <t>РУ11-93</t>
  </si>
  <si>
    <t>РУ11-39</t>
  </si>
  <si>
    <t>19.03.2006</t>
  </si>
  <si>
    <t>РУ11-61</t>
  </si>
  <si>
    <t xml:space="preserve">  17.09.2006</t>
  </si>
  <si>
    <t>РУ11-23</t>
  </si>
  <si>
    <t>м</t>
  </si>
  <si>
    <t>РУ11-43</t>
  </si>
  <si>
    <t>26.01.2006</t>
  </si>
  <si>
    <t>РУ11-113</t>
  </si>
  <si>
    <t>РУ11-75</t>
  </si>
  <si>
    <t>РУ11-36</t>
  </si>
  <si>
    <t>к</t>
  </si>
  <si>
    <t>РУ11-42</t>
  </si>
  <si>
    <t>РУ11-70</t>
  </si>
  <si>
    <t>РУ11-45</t>
  </si>
  <si>
    <t>РУ11-90</t>
  </si>
  <si>
    <t>ООЦ</t>
  </si>
  <si>
    <t>РУ11-81</t>
  </si>
  <si>
    <t xml:space="preserve">  28.06.2006</t>
  </si>
  <si>
    <t>РУ11-28</t>
  </si>
  <si>
    <t>РУ11-08</t>
  </si>
  <si>
    <t>РУ11-24</t>
  </si>
  <si>
    <t>РУ11-58</t>
  </si>
  <si>
    <t>РУ11-89</t>
  </si>
  <si>
    <t>РУ11-116</t>
  </si>
  <si>
    <t>РУ11-130</t>
  </si>
  <si>
    <t>РУ11-02</t>
  </si>
  <si>
    <t>РУ11-73</t>
  </si>
  <si>
    <t>РУ11-85</t>
  </si>
  <si>
    <t>РУ11-91</t>
  </si>
  <si>
    <t>РУ11-71</t>
  </si>
  <si>
    <t>РУ11-51</t>
  </si>
  <si>
    <t>РУ11-84</t>
  </si>
  <si>
    <t>РУ11-103</t>
  </si>
  <si>
    <t>РУ11-107</t>
  </si>
  <si>
    <t>РУ11-15</t>
  </si>
  <si>
    <t>РУ11-18</t>
  </si>
  <si>
    <t>11.04.2006</t>
  </si>
  <si>
    <t>РУ11-32</t>
  </si>
  <si>
    <t>07.11.2005</t>
  </si>
  <si>
    <t>РУ11-65</t>
  </si>
  <si>
    <t>РУ11-77</t>
  </si>
  <si>
    <t>РУ11-115</t>
  </si>
  <si>
    <t>РУ11-74</t>
  </si>
  <si>
    <t>РУ11-26</t>
  </si>
  <si>
    <t>РУ11-76</t>
  </si>
  <si>
    <t>РУ11-82</t>
  </si>
  <si>
    <t>РУ11-19</t>
  </si>
  <si>
    <t>РУ11-46</t>
  </si>
  <si>
    <t>РУ11-69</t>
  </si>
  <si>
    <t>РУ11-07</t>
  </si>
  <si>
    <t>РУ11-21</t>
  </si>
  <si>
    <t>РУ11-127</t>
  </si>
  <si>
    <t>РУ11-35</t>
  </si>
  <si>
    <t>РУ11-52</t>
  </si>
  <si>
    <t>РУ11-120</t>
  </si>
  <si>
    <t>РУ11-60</t>
  </si>
  <si>
    <t>РУ11-96</t>
  </si>
  <si>
    <t>РУ11-110</t>
  </si>
  <si>
    <t>РУ11-129</t>
  </si>
  <si>
    <t>РУ11-14</t>
  </si>
  <si>
    <t>РУ11-50</t>
  </si>
  <si>
    <t>РУ11-79</t>
  </si>
  <si>
    <t>РУ11-109</t>
  </si>
  <si>
    <t>РУ11-56</t>
  </si>
  <si>
    <t>РУ11-66</t>
  </si>
  <si>
    <t>РУ11-80</t>
  </si>
  <si>
    <t>РУ11-41</t>
  </si>
  <si>
    <t>26.02.2006</t>
  </si>
  <si>
    <t>РУ11-53</t>
  </si>
  <si>
    <t>РУ11-88</t>
  </si>
  <si>
    <t>РУ11-106</t>
  </si>
  <si>
    <t>РУ11-06</t>
  </si>
  <si>
    <t>РУ11-22</t>
  </si>
  <si>
    <t>РУ11-55</t>
  </si>
  <si>
    <t>РУ11-33</t>
  </si>
  <si>
    <t>РУ11-64</t>
  </si>
  <si>
    <t>РУ11-16</t>
  </si>
  <si>
    <t>Галактика</t>
  </si>
  <si>
    <t>РУ11-40</t>
  </si>
  <si>
    <t>РУ11-86</t>
  </si>
  <si>
    <t>РУ11-128</t>
  </si>
  <si>
    <t>РУ11-10</t>
  </si>
  <si>
    <t>РУ11-37</t>
  </si>
  <si>
    <t>РУ11-78</t>
  </si>
  <si>
    <t>РУ11-54</t>
  </si>
  <si>
    <t>РУ11-134</t>
  </si>
  <si>
    <t>РУ11-05</t>
  </si>
  <si>
    <t>РУ11-62</t>
  </si>
  <si>
    <t>РУ11-38</t>
  </si>
  <si>
    <t>РУ11-01</t>
  </si>
  <si>
    <t>РУ11-29</t>
  </si>
  <si>
    <t>РУ11-105</t>
  </si>
  <si>
    <t>РУ11-47</t>
  </si>
  <si>
    <t>ПКГ</t>
  </si>
  <si>
    <t>РУ11-101</t>
  </si>
  <si>
    <t>РУ11-121</t>
  </si>
  <si>
    <t>РУ11-44</t>
  </si>
  <si>
    <t>РУ11-63</t>
  </si>
  <si>
    <t>РУ11-72</t>
  </si>
  <si>
    <t>РУ11-99</t>
  </si>
  <si>
    <t>РУ11-67</t>
  </si>
  <si>
    <t>РУ11-131</t>
  </si>
  <si>
    <t>РУ11-30</t>
  </si>
  <si>
    <t>РУ11-83</t>
  </si>
  <si>
    <t>РУ11-97</t>
  </si>
  <si>
    <t>РУ11-119</t>
  </si>
  <si>
    <t>РУ11-92</t>
  </si>
  <si>
    <t>РУ11-102</t>
  </si>
  <si>
    <t>РУ11-112</t>
  </si>
  <si>
    <t>РУ11-126</t>
  </si>
  <si>
    <t>РУ11-03</t>
  </si>
  <si>
    <t xml:space="preserve">  10.02.2006</t>
  </si>
  <si>
    <t>РУ11-20</t>
  </si>
  <si>
    <t>РУ11-57</t>
  </si>
  <si>
    <t>10.04.2006</t>
  </si>
  <si>
    <t>РУ11-118</t>
  </si>
  <si>
    <t>РУ11-123</t>
  </si>
  <si>
    <t>РУ11-133</t>
  </si>
  <si>
    <t>РУ11-13</t>
  </si>
  <si>
    <t>РУ11-17</t>
  </si>
  <si>
    <t>РУ11-25</t>
  </si>
  <si>
    <t>РУ11-09</t>
  </si>
  <si>
    <t>неявка</t>
  </si>
  <si>
    <t>РУ11-11</t>
  </si>
  <si>
    <t>РУ11-27</t>
  </si>
  <si>
    <t>РУ11-34</t>
  </si>
  <si>
    <t>РУ11-48</t>
  </si>
  <si>
    <t>РУ11-49</t>
  </si>
  <si>
    <t>РУ11-59</t>
  </si>
  <si>
    <t>РУ11-68</t>
  </si>
  <si>
    <t>РУ11-87</t>
  </si>
  <si>
    <t>РУ11-94</t>
  </si>
  <si>
    <t>РУ11-95</t>
  </si>
  <si>
    <t>РУ11-98</t>
  </si>
  <si>
    <t>РУ11-100</t>
  </si>
  <si>
    <t>РУ11-104</t>
  </si>
  <si>
    <t>РУ11-108</t>
  </si>
  <si>
    <t>РУ11-114</t>
  </si>
  <si>
    <t>РУ11-117</t>
  </si>
  <si>
    <t>РУ11-122</t>
  </si>
  <si>
    <t>РУ11-124</t>
  </si>
  <si>
    <t>РУ11-125</t>
  </si>
  <si>
    <t>РУ11-132</t>
  </si>
  <si>
    <t>Председатель</t>
  </si>
  <si>
    <t>Голубева О.Н.</t>
  </si>
  <si>
    <t>Члены жюри</t>
  </si>
  <si>
    <t>Чеснокова Е.И.</t>
  </si>
  <si>
    <t>Киреева Н.Г.</t>
  </si>
  <si>
    <t>Власова С.Е.</t>
  </si>
  <si>
    <t>Соболева И.М.</t>
  </si>
  <si>
    <t>Сопредседатель</t>
  </si>
  <si>
    <t>Клабукова М.В.</t>
  </si>
  <si>
    <t>Сырковская В.А.</t>
  </si>
  <si>
    <t>Борцова И.Н.</t>
  </si>
  <si>
    <t>Хайрутдинова Н.А.</t>
  </si>
  <si>
    <t>Визер О.В.</t>
  </si>
  <si>
    <t>Мышакина Е.А.</t>
  </si>
  <si>
    <t>Салахова Л.Р.</t>
  </si>
  <si>
    <t>Бондаренко И.А.</t>
  </si>
  <si>
    <t>Доронина Э.М.</t>
  </si>
  <si>
    <t>Елисеева Е.В.</t>
  </si>
  <si>
    <t>Чигирева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</si>
</sst>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" fillId="0" borderId="0"/>
  </cellStyleXfs>
  <cellXfs count="45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2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49" fontId="2" fillId="2" borderId="1" xfId="2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wrapText="1"/>
    </xf>
    <xf numFmtId="14" fontId="6" fillId="2" borderId="1" xfId="2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0" fillId="2" borderId="0" xfId="0" applyFill="1"/>
    <xf numFmtId="14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/>
    </xf>
    <xf numFmtId="14" fontId="6" fillId="3" borderId="1" xfId="2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/>
    </xf>
    <xf numFmtId="14" fontId="6" fillId="2" borderId="1" xfId="4" applyNumberFormat="1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 wrapText="1"/>
    </xf>
    <xf numFmtId="49" fontId="6" fillId="2" borderId="1" xfId="2" applyNumberFormat="1" applyFont="1" applyFill="1" applyBorder="1" applyAlignment="1">
      <alignment horizontal="center" wrapText="1"/>
    </xf>
    <xf numFmtId="0" fontId="6" fillId="2" borderId="1" xfId="3" applyNumberFormat="1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 vertical="top"/>
    </xf>
    <xf numFmtId="14" fontId="6" fillId="3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center"/>
    </xf>
    <xf numFmtId="49" fontId="6" fillId="2" borderId="1" xfId="5" applyNumberFormat="1" applyFont="1" applyFill="1" applyBorder="1" applyAlignment="1">
      <alignment horizontal="center" wrapText="1"/>
    </xf>
    <xf numFmtId="14" fontId="6" fillId="2" borderId="1" xfId="2" applyNumberFormat="1" applyFont="1" applyFill="1" applyBorder="1" applyAlignment="1">
      <alignment horizontal="center" vertical="top" wrapText="1"/>
    </xf>
    <xf numFmtId="0" fontId="6" fillId="2" borderId="1" xfId="3" applyFont="1" applyFill="1" applyBorder="1" applyAlignment="1">
      <alignment horizontal="center" vertical="top" wrapText="1"/>
    </xf>
    <xf numFmtId="49" fontId="6" fillId="2" borderId="1" xfId="2" applyNumberFormat="1" applyFont="1" applyFill="1" applyBorder="1" applyAlignment="1">
      <alignment horizontal="center" vertical="center" wrapText="1"/>
    </xf>
    <xf numFmtId="14" fontId="6" fillId="2" borderId="1" xfId="4" applyNumberFormat="1" applyFont="1" applyFill="1" applyBorder="1" applyAlignment="1">
      <alignment horizontal="center" vertical="top" wrapText="1"/>
    </xf>
    <xf numFmtId="0" fontId="6" fillId="2" borderId="1" xfId="4" applyNumberFormat="1" applyFon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9" fillId="2" borderId="0" xfId="0" applyFont="1" applyFill="1" applyBorder="1" applyAlignment="1">
      <alignment vertical="center"/>
    </xf>
  </cellXfs>
  <cellStyles count="6">
    <cellStyle name="Обычный" xfId="0" builtinId="0"/>
    <cellStyle name="Обычный 2" xfId="2"/>
    <cellStyle name="Обычный 3" xfId="4"/>
    <cellStyle name="Обычный 4 5" xfId="5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3-2024/2%20&#1054;&#1082;&#1088;&#1091;&#1078;&#1085;&#1086;&#1081;%20&#1101;&#1090;&#1072;&#1087;/10%20&#1042;&#1057;&#1045;%20&#1055;&#1056;&#1054;&#1058;&#1054;&#1050;&#1054;&#1051;&#1067;/&#1056;&#1091;&#1089;&#1089;&#1082;&#1080;&#1081;%20&#1103;&#1079;&#1099;&#1082;/&#1087;&#1088;&#1086;&#1090;&#1086;&#1082;&#1086;&#1083;&#1099;%20&#1085;&#1072;%20&#1089;&#1072;&#1081;&#1090;/&#1087;&#1088;&#1086;&#1090;&#1086;&#1082;&#1086;&#1083;_&#1088;&#1091;&#1089;&#1089;&#1082;&#1080;&#1081;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11 на сайт"/>
      <sheetName val="протокол_11 с фио"/>
      <sheetName val="протокол_11 жюр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abSelected="1" topLeftCell="A124" zoomScaleNormal="100" workbookViewId="0">
      <selection activeCell="F15" sqref="F15"/>
    </sheetView>
  </sheetViews>
  <sheetFormatPr defaultRowHeight="15" x14ac:dyDescent="0.25"/>
  <cols>
    <col min="1" max="1" width="7.140625" style="15" customWidth="1"/>
    <col min="2" max="2" width="10.5703125" style="15" customWidth="1"/>
    <col min="3" max="3" width="10.140625" style="15" customWidth="1"/>
    <col min="4" max="4" width="7" style="15" customWidth="1"/>
    <col min="5" max="5" width="16.140625" style="15" bestFit="1" customWidth="1"/>
    <col min="6" max="6" width="11.28515625" style="15" bestFit="1" customWidth="1"/>
    <col min="7" max="7" width="8.7109375" style="15" bestFit="1" customWidth="1"/>
    <col min="8" max="8" width="11.28515625" style="15" customWidth="1"/>
    <col min="9" max="9" width="10.7109375" style="15" bestFit="1" customWidth="1"/>
    <col min="10" max="10" width="9.42578125" style="15" customWidth="1"/>
    <col min="11" max="11" width="12.140625" style="15" customWidth="1"/>
    <col min="12" max="20" width="9.140625" style="15"/>
    <col min="21" max="21" width="10.28515625" style="15" bestFit="1" customWidth="1"/>
    <col min="22" max="22" width="35.42578125" style="15" bestFit="1" customWidth="1"/>
    <col min="23" max="16384" width="9.140625" style="15"/>
  </cols>
  <sheetData>
    <row r="1" spans="1:20" s="2" customFormat="1" ht="3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s="2" customFormat="1" x14ac:dyDescent="0.25">
      <c r="A2" s="3" t="s">
        <v>1</v>
      </c>
      <c r="B2" s="4"/>
      <c r="C2" s="5"/>
      <c r="D2" s="5"/>
      <c r="F2" s="4"/>
      <c r="G2" s="4"/>
      <c r="H2" s="4"/>
      <c r="I2" s="4"/>
    </row>
    <row r="3" spans="1:20" s="2" customFormat="1" ht="42.75" x14ac:dyDescent="0.25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spans="1:20" s="15" customFormat="1" x14ac:dyDescent="0.25">
      <c r="A4" s="9">
        <v>1</v>
      </c>
      <c r="B4" s="9" t="s">
        <v>22</v>
      </c>
      <c r="C4" s="9">
        <v>135</v>
      </c>
      <c r="D4" s="10" t="s">
        <v>23</v>
      </c>
      <c r="E4" s="11" t="s">
        <v>24</v>
      </c>
      <c r="F4" s="9">
        <v>11</v>
      </c>
      <c r="G4" s="9" t="s">
        <v>25</v>
      </c>
      <c r="H4" s="12">
        <v>39043</v>
      </c>
      <c r="I4" s="9">
        <v>67</v>
      </c>
      <c r="J4" s="13">
        <v>12</v>
      </c>
      <c r="K4" s="13">
        <v>3</v>
      </c>
      <c r="L4" s="13">
        <v>6</v>
      </c>
      <c r="M4" s="13">
        <v>8.5</v>
      </c>
      <c r="N4" s="13">
        <v>7</v>
      </c>
      <c r="O4" s="13">
        <v>7.5</v>
      </c>
      <c r="P4" s="13">
        <v>4</v>
      </c>
      <c r="Q4" s="13">
        <v>4</v>
      </c>
      <c r="R4" s="13">
        <v>6</v>
      </c>
      <c r="S4" s="13">
        <f>SUM(J4:R4)</f>
        <v>58</v>
      </c>
      <c r="T4" s="14">
        <f>S4/96</f>
        <v>0.60416666666666663</v>
      </c>
    </row>
    <row r="5" spans="1:20" s="15" customFormat="1" x14ac:dyDescent="0.25">
      <c r="A5" s="9">
        <v>2</v>
      </c>
      <c r="B5" s="9" t="s">
        <v>26</v>
      </c>
      <c r="C5" s="9">
        <v>31</v>
      </c>
      <c r="D5" s="10" t="s">
        <v>23</v>
      </c>
      <c r="E5" s="11" t="s">
        <v>24</v>
      </c>
      <c r="F5" s="9">
        <v>11</v>
      </c>
      <c r="G5" s="9" t="s">
        <v>25</v>
      </c>
      <c r="H5" s="16">
        <v>38782</v>
      </c>
      <c r="I5" s="17">
        <v>48</v>
      </c>
      <c r="J5" s="13">
        <v>12</v>
      </c>
      <c r="K5" s="13">
        <v>6</v>
      </c>
      <c r="L5" s="13">
        <v>7</v>
      </c>
      <c r="M5" s="13">
        <v>6</v>
      </c>
      <c r="N5" s="13">
        <v>7</v>
      </c>
      <c r="O5" s="13">
        <v>9.5</v>
      </c>
      <c r="P5" s="13">
        <v>6</v>
      </c>
      <c r="Q5" s="13">
        <v>0</v>
      </c>
      <c r="R5" s="13">
        <v>3</v>
      </c>
      <c r="S5" s="13">
        <f>SUM(J5:R5)</f>
        <v>56.5</v>
      </c>
      <c r="T5" s="14">
        <f>S5/96</f>
        <v>0.58854166666666663</v>
      </c>
    </row>
    <row r="6" spans="1:20" s="15" customFormat="1" x14ac:dyDescent="0.25">
      <c r="A6" s="9">
        <v>3</v>
      </c>
      <c r="B6" s="9" t="s">
        <v>27</v>
      </c>
      <c r="C6" s="9">
        <v>111</v>
      </c>
      <c r="D6" s="10" t="s">
        <v>23</v>
      </c>
      <c r="E6" s="11" t="s">
        <v>24</v>
      </c>
      <c r="F6" s="9">
        <v>11</v>
      </c>
      <c r="G6" s="9" t="s">
        <v>25</v>
      </c>
      <c r="H6" s="18">
        <v>38796</v>
      </c>
      <c r="I6" s="19">
        <v>51</v>
      </c>
      <c r="J6" s="13">
        <v>2</v>
      </c>
      <c r="K6" s="13">
        <v>5</v>
      </c>
      <c r="L6" s="13">
        <v>7</v>
      </c>
      <c r="M6" s="13">
        <v>5.5</v>
      </c>
      <c r="N6" s="13">
        <v>4</v>
      </c>
      <c r="O6" s="13">
        <v>7</v>
      </c>
      <c r="P6" s="13">
        <v>4</v>
      </c>
      <c r="Q6" s="13">
        <v>5</v>
      </c>
      <c r="R6" s="13">
        <v>2</v>
      </c>
      <c r="S6" s="13">
        <f>SUM(J6:R6)</f>
        <v>41.5</v>
      </c>
      <c r="T6" s="14">
        <f>S6/96</f>
        <v>0.43229166666666669</v>
      </c>
    </row>
    <row r="7" spans="1:20" s="15" customFormat="1" x14ac:dyDescent="0.25">
      <c r="A7" s="9">
        <v>4</v>
      </c>
      <c r="B7" s="9" t="s">
        <v>28</v>
      </c>
      <c r="C7" s="9">
        <v>4</v>
      </c>
      <c r="D7" s="20" t="s">
        <v>29</v>
      </c>
      <c r="E7" s="11" t="s">
        <v>24</v>
      </c>
      <c r="F7" s="9">
        <v>11</v>
      </c>
      <c r="G7" s="9" t="s">
        <v>25</v>
      </c>
      <c r="H7" s="21">
        <v>38832</v>
      </c>
      <c r="I7" s="22">
        <v>19</v>
      </c>
      <c r="J7" s="13">
        <v>3</v>
      </c>
      <c r="K7" s="13">
        <v>6</v>
      </c>
      <c r="L7" s="13">
        <v>6</v>
      </c>
      <c r="M7" s="13">
        <v>5.5</v>
      </c>
      <c r="N7" s="13">
        <v>2</v>
      </c>
      <c r="O7" s="13">
        <v>8</v>
      </c>
      <c r="P7" s="13">
        <v>4</v>
      </c>
      <c r="Q7" s="13">
        <v>4</v>
      </c>
      <c r="R7" s="13">
        <v>2</v>
      </c>
      <c r="S7" s="13">
        <f>SUM(J7:R7)</f>
        <v>40.5</v>
      </c>
      <c r="T7" s="14">
        <f>S7/96</f>
        <v>0.421875</v>
      </c>
    </row>
    <row r="8" spans="1:20" s="15" customFormat="1" x14ac:dyDescent="0.25">
      <c r="A8" s="9">
        <v>5</v>
      </c>
      <c r="B8" s="9" t="s">
        <v>30</v>
      </c>
      <c r="C8" s="9">
        <v>12</v>
      </c>
      <c r="D8" s="10" t="s">
        <v>23</v>
      </c>
      <c r="E8" s="11" t="s">
        <v>24</v>
      </c>
      <c r="F8" s="9">
        <v>11</v>
      </c>
      <c r="G8" s="9" t="s">
        <v>25</v>
      </c>
      <c r="H8" s="16">
        <v>38687</v>
      </c>
      <c r="I8" s="17">
        <v>94</v>
      </c>
      <c r="J8" s="13">
        <v>1</v>
      </c>
      <c r="K8" s="13">
        <v>2</v>
      </c>
      <c r="L8" s="13">
        <v>7</v>
      </c>
      <c r="M8" s="13">
        <v>2</v>
      </c>
      <c r="N8" s="13">
        <v>4</v>
      </c>
      <c r="O8" s="13">
        <v>9.5</v>
      </c>
      <c r="P8" s="13">
        <v>4</v>
      </c>
      <c r="Q8" s="13">
        <v>2</v>
      </c>
      <c r="R8" s="13">
        <v>7</v>
      </c>
      <c r="S8" s="13">
        <f>SUM(J8:R8)</f>
        <v>38.5</v>
      </c>
      <c r="T8" s="14">
        <f>S8/96</f>
        <v>0.40104166666666669</v>
      </c>
    </row>
    <row r="9" spans="1:20" s="15" customFormat="1" x14ac:dyDescent="0.25">
      <c r="A9" s="9">
        <v>6</v>
      </c>
      <c r="B9" s="9" t="s">
        <v>31</v>
      </c>
      <c r="C9" s="9">
        <v>93</v>
      </c>
      <c r="D9" s="10" t="s">
        <v>23</v>
      </c>
      <c r="E9" s="11" t="s">
        <v>24</v>
      </c>
      <c r="F9" s="9">
        <v>11</v>
      </c>
      <c r="G9" s="9" t="s">
        <v>25</v>
      </c>
      <c r="H9" s="23">
        <v>38837</v>
      </c>
      <c r="I9" s="19">
        <v>43</v>
      </c>
      <c r="J9" s="13">
        <v>1</v>
      </c>
      <c r="K9" s="13">
        <v>4</v>
      </c>
      <c r="L9" s="13">
        <v>7</v>
      </c>
      <c r="M9" s="13">
        <v>4</v>
      </c>
      <c r="N9" s="13">
        <v>6</v>
      </c>
      <c r="O9" s="13">
        <v>6.5</v>
      </c>
      <c r="P9" s="13">
        <v>5</v>
      </c>
      <c r="Q9" s="13">
        <v>3</v>
      </c>
      <c r="R9" s="13">
        <v>2</v>
      </c>
      <c r="S9" s="13">
        <f>SUM(J9:R9)</f>
        <v>38.5</v>
      </c>
      <c r="T9" s="14">
        <f>S9/96</f>
        <v>0.40104166666666669</v>
      </c>
    </row>
    <row r="10" spans="1:20" s="15" customFormat="1" x14ac:dyDescent="0.25">
      <c r="A10" s="9">
        <v>7</v>
      </c>
      <c r="B10" s="9" t="s">
        <v>32</v>
      </c>
      <c r="C10" s="9">
        <v>39</v>
      </c>
      <c r="D10" s="10" t="s">
        <v>23</v>
      </c>
      <c r="E10" s="11" t="s">
        <v>24</v>
      </c>
      <c r="F10" s="9">
        <v>11</v>
      </c>
      <c r="G10" s="9" t="s">
        <v>25</v>
      </c>
      <c r="H10" s="24" t="s">
        <v>33</v>
      </c>
      <c r="I10" s="25">
        <v>86</v>
      </c>
      <c r="J10" s="13">
        <v>4</v>
      </c>
      <c r="K10" s="13">
        <v>1</v>
      </c>
      <c r="L10" s="13">
        <v>7</v>
      </c>
      <c r="M10" s="13">
        <v>2</v>
      </c>
      <c r="N10" s="13">
        <v>6</v>
      </c>
      <c r="O10" s="13">
        <v>3.5</v>
      </c>
      <c r="P10" s="13">
        <v>4.5</v>
      </c>
      <c r="Q10" s="13">
        <v>4</v>
      </c>
      <c r="R10" s="13">
        <v>6</v>
      </c>
      <c r="S10" s="13">
        <f>SUM(J10:R10)</f>
        <v>38</v>
      </c>
      <c r="T10" s="14">
        <f>S10/96</f>
        <v>0.39583333333333331</v>
      </c>
    </row>
    <row r="11" spans="1:20" s="15" customFormat="1" x14ac:dyDescent="0.25">
      <c r="A11" s="9">
        <v>8</v>
      </c>
      <c r="B11" s="9" t="s">
        <v>34</v>
      </c>
      <c r="C11" s="9">
        <v>61</v>
      </c>
      <c r="D11" s="10" t="s">
        <v>23</v>
      </c>
      <c r="E11" s="11" t="s">
        <v>24</v>
      </c>
      <c r="F11" s="9">
        <v>11</v>
      </c>
      <c r="G11" s="9" t="s">
        <v>25</v>
      </c>
      <c r="H11" s="9" t="s">
        <v>35</v>
      </c>
      <c r="I11" s="9">
        <v>47</v>
      </c>
      <c r="J11" s="13">
        <v>2</v>
      </c>
      <c r="K11" s="13">
        <v>4</v>
      </c>
      <c r="L11" s="13">
        <v>5</v>
      </c>
      <c r="M11" s="13">
        <v>5</v>
      </c>
      <c r="N11" s="13">
        <v>4</v>
      </c>
      <c r="O11" s="13">
        <v>3.5</v>
      </c>
      <c r="P11" s="13">
        <v>4.5</v>
      </c>
      <c r="Q11" s="13">
        <v>5</v>
      </c>
      <c r="R11" s="13">
        <v>5</v>
      </c>
      <c r="S11" s="13">
        <f>SUM(J11:R11)</f>
        <v>38</v>
      </c>
      <c r="T11" s="14">
        <f>S11/96</f>
        <v>0.39583333333333331</v>
      </c>
    </row>
    <row r="12" spans="1:20" s="15" customFormat="1" x14ac:dyDescent="0.25">
      <c r="A12" s="9">
        <v>9</v>
      </c>
      <c r="B12" s="9" t="s">
        <v>36</v>
      </c>
      <c r="C12" s="9">
        <v>23</v>
      </c>
      <c r="D12" s="10" t="s">
        <v>23</v>
      </c>
      <c r="E12" s="11" t="s">
        <v>24</v>
      </c>
      <c r="F12" s="9">
        <v>11</v>
      </c>
      <c r="G12" s="9" t="s">
        <v>37</v>
      </c>
      <c r="H12" s="12">
        <v>38818</v>
      </c>
      <c r="I12" s="26">
        <v>57</v>
      </c>
      <c r="J12" s="13">
        <v>2</v>
      </c>
      <c r="K12" s="13">
        <v>6</v>
      </c>
      <c r="L12" s="13">
        <v>7</v>
      </c>
      <c r="M12" s="13">
        <v>0</v>
      </c>
      <c r="N12" s="13">
        <v>2</v>
      </c>
      <c r="O12" s="13">
        <v>9.5</v>
      </c>
      <c r="P12" s="13">
        <v>5</v>
      </c>
      <c r="Q12" s="13">
        <v>3</v>
      </c>
      <c r="R12" s="13">
        <v>3</v>
      </c>
      <c r="S12" s="13">
        <f>SUM(J12:R12)</f>
        <v>37.5</v>
      </c>
      <c r="T12" s="14">
        <f>S12/96</f>
        <v>0.390625</v>
      </c>
    </row>
    <row r="13" spans="1:20" s="15" customFormat="1" x14ac:dyDescent="0.25">
      <c r="A13" s="9">
        <v>10</v>
      </c>
      <c r="B13" s="9" t="s">
        <v>38</v>
      </c>
      <c r="C13" s="9">
        <v>43</v>
      </c>
      <c r="D13" s="10" t="s">
        <v>23</v>
      </c>
      <c r="E13" s="11" t="s">
        <v>24</v>
      </c>
      <c r="F13" s="9">
        <v>11</v>
      </c>
      <c r="G13" s="9" t="s">
        <v>25</v>
      </c>
      <c r="H13" s="24" t="s">
        <v>39</v>
      </c>
      <c r="I13" s="25">
        <v>86</v>
      </c>
      <c r="J13" s="13">
        <v>3</v>
      </c>
      <c r="K13" s="13">
        <v>6</v>
      </c>
      <c r="L13" s="13">
        <v>7</v>
      </c>
      <c r="M13" s="13">
        <v>4</v>
      </c>
      <c r="N13" s="13">
        <v>3</v>
      </c>
      <c r="O13" s="13">
        <v>8.5</v>
      </c>
      <c r="P13" s="13">
        <v>5.5</v>
      </c>
      <c r="Q13" s="13">
        <v>0</v>
      </c>
      <c r="R13" s="13">
        <v>0</v>
      </c>
      <c r="S13" s="13">
        <f>SUM(J13:R13)</f>
        <v>37</v>
      </c>
      <c r="T13" s="14">
        <f>S13/96</f>
        <v>0.38541666666666669</v>
      </c>
    </row>
    <row r="14" spans="1:20" s="15" customFormat="1" x14ac:dyDescent="0.25">
      <c r="A14" s="9">
        <v>11</v>
      </c>
      <c r="B14" s="9" t="s">
        <v>40</v>
      </c>
      <c r="C14" s="9">
        <v>113</v>
      </c>
      <c r="D14" s="20" t="s">
        <v>29</v>
      </c>
      <c r="E14" s="11" t="s">
        <v>24</v>
      </c>
      <c r="F14" s="9">
        <v>11</v>
      </c>
      <c r="G14" s="9" t="s">
        <v>37</v>
      </c>
      <c r="H14" s="16">
        <v>39067</v>
      </c>
      <c r="I14" s="17">
        <v>20</v>
      </c>
      <c r="J14" s="13">
        <v>2</v>
      </c>
      <c r="K14" s="13">
        <v>4</v>
      </c>
      <c r="L14" s="13">
        <v>4</v>
      </c>
      <c r="M14" s="13">
        <v>4</v>
      </c>
      <c r="N14" s="13">
        <v>8</v>
      </c>
      <c r="O14" s="13">
        <v>7</v>
      </c>
      <c r="P14" s="13">
        <v>6</v>
      </c>
      <c r="Q14" s="13">
        <v>0</v>
      </c>
      <c r="R14" s="13">
        <v>2</v>
      </c>
      <c r="S14" s="13">
        <f>SUM(J14:R14)</f>
        <v>37</v>
      </c>
      <c r="T14" s="14">
        <f>S14/96</f>
        <v>0.38541666666666669</v>
      </c>
    </row>
    <row r="15" spans="1:20" s="15" customFormat="1" x14ac:dyDescent="0.25">
      <c r="A15" s="9">
        <v>12</v>
      </c>
      <c r="B15" s="9" t="s">
        <v>41</v>
      </c>
      <c r="C15" s="9">
        <v>75</v>
      </c>
      <c r="D15" s="10" t="s">
        <v>23</v>
      </c>
      <c r="E15" s="11" t="s">
        <v>24</v>
      </c>
      <c r="F15" s="9">
        <v>11</v>
      </c>
      <c r="G15" s="9" t="s">
        <v>37</v>
      </c>
      <c r="H15" s="23">
        <v>38799</v>
      </c>
      <c r="I15" s="17">
        <v>58</v>
      </c>
      <c r="J15" s="13">
        <v>1</v>
      </c>
      <c r="K15" s="13">
        <v>4</v>
      </c>
      <c r="L15" s="13">
        <v>6</v>
      </c>
      <c r="M15" s="13">
        <v>6</v>
      </c>
      <c r="N15" s="13">
        <v>0</v>
      </c>
      <c r="O15" s="13">
        <v>7</v>
      </c>
      <c r="P15" s="13">
        <v>5</v>
      </c>
      <c r="Q15" s="13">
        <v>0</v>
      </c>
      <c r="R15" s="13">
        <v>6</v>
      </c>
      <c r="S15" s="13">
        <f>SUM(J15:R15)</f>
        <v>35</v>
      </c>
      <c r="T15" s="14">
        <f>S15/96</f>
        <v>0.36458333333333331</v>
      </c>
    </row>
    <row r="16" spans="1:20" s="15" customFormat="1" x14ac:dyDescent="0.25">
      <c r="A16" s="9">
        <v>13</v>
      </c>
      <c r="B16" s="9" t="s">
        <v>42</v>
      </c>
      <c r="C16" s="9">
        <v>36</v>
      </c>
      <c r="D16" s="27" t="s">
        <v>43</v>
      </c>
      <c r="E16" s="11" t="s">
        <v>24</v>
      </c>
      <c r="F16" s="9">
        <v>11</v>
      </c>
      <c r="G16" s="9" t="s">
        <v>25</v>
      </c>
      <c r="H16" s="23">
        <v>38968</v>
      </c>
      <c r="I16" s="28">
        <v>39</v>
      </c>
      <c r="J16" s="13">
        <v>3</v>
      </c>
      <c r="K16" s="13">
        <v>4</v>
      </c>
      <c r="L16" s="13">
        <v>7</v>
      </c>
      <c r="M16" s="13">
        <v>3.5</v>
      </c>
      <c r="N16" s="13">
        <v>2</v>
      </c>
      <c r="O16" s="13">
        <v>6</v>
      </c>
      <c r="P16" s="13">
        <v>3</v>
      </c>
      <c r="Q16" s="13">
        <v>0</v>
      </c>
      <c r="R16" s="13">
        <v>5</v>
      </c>
      <c r="S16" s="13">
        <f>SUM(J16:R16)</f>
        <v>33.5</v>
      </c>
      <c r="T16" s="14">
        <f>S16/96</f>
        <v>0.34895833333333331</v>
      </c>
    </row>
    <row r="17" spans="1:20" s="15" customFormat="1" x14ac:dyDescent="0.25">
      <c r="A17" s="9">
        <v>14</v>
      </c>
      <c r="B17" s="9" t="s">
        <v>44</v>
      </c>
      <c r="C17" s="9">
        <v>42</v>
      </c>
      <c r="D17" s="20" t="s">
        <v>29</v>
      </c>
      <c r="E17" s="11" t="s">
        <v>24</v>
      </c>
      <c r="F17" s="9">
        <v>11</v>
      </c>
      <c r="G17" s="9" t="s">
        <v>25</v>
      </c>
      <c r="H17" s="16">
        <v>38746</v>
      </c>
      <c r="I17" s="29">
        <v>9</v>
      </c>
      <c r="J17" s="13">
        <v>3</v>
      </c>
      <c r="K17" s="13">
        <v>3</v>
      </c>
      <c r="L17" s="13">
        <v>3</v>
      </c>
      <c r="M17" s="13">
        <v>3</v>
      </c>
      <c r="N17" s="13">
        <v>4</v>
      </c>
      <c r="O17" s="13">
        <v>3</v>
      </c>
      <c r="P17" s="13">
        <v>5</v>
      </c>
      <c r="Q17" s="13">
        <v>7</v>
      </c>
      <c r="R17" s="13">
        <v>2</v>
      </c>
      <c r="S17" s="13">
        <f>SUM(J17:R17)</f>
        <v>33</v>
      </c>
      <c r="T17" s="14">
        <f>S17/96</f>
        <v>0.34375</v>
      </c>
    </row>
    <row r="18" spans="1:20" s="15" customFormat="1" x14ac:dyDescent="0.25">
      <c r="A18" s="9">
        <v>15</v>
      </c>
      <c r="B18" s="9" t="s">
        <v>45</v>
      </c>
      <c r="C18" s="9">
        <v>70</v>
      </c>
      <c r="D18" s="27" t="s">
        <v>43</v>
      </c>
      <c r="E18" s="11" t="s">
        <v>24</v>
      </c>
      <c r="F18" s="9">
        <v>11</v>
      </c>
      <c r="G18" s="9" t="s">
        <v>37</v>
      </c>
      <c r="H18" s="30">
        <v>38710</v>
      </c>
      <c r="I18" s="31">
        <v>6</v>
      </c>
      <c r="J18" s="13">
        <v>3</v>
      </c>
      <c r="K18" s="13">
        <v>2</v>
      </c>
      <c r="L18" s="13">
        <v>7</v>
      </c>
      <c r="M18" s="13">
        <v>5</v>
      </c>
      <c r="N18" s="13">
        <v>7</v>
      </c>
      <c r="O18" s="13">
        <v>2</v>
      </c>
      <c r="P18" s="13">
        <v>2.5</v>
      </c>
      <c r="Q18" s="13">
        <v>3</v>
      </c>
      <c r="R18" s="13">
        <v>0</v>
      </c>
      <c r="S18" s="13">
        <f>SUM(J18:R18)</f>
        <v>31.5</v>
      </c>
      <c r="T18" s="14">
        <f>S18/96</f>
        <v>0.328125</v>
      </c>
    </row>
    <row r="19" spans="1:20" s="15" customFormat="1" x14ac:dyDescent="0.25">
      <c r="A19" s="9">
        <v>16</v>
      </c>
      <c r="B19" s="9" t="s">
        <v>46</v>
      </c>
      <c r="C19" s="9">
        <v>45</v>
      </c>
      <c r="D19" s="10" t="s">
        <v>23</v>
      </c>
      <c r="E19" s="11" t="s">
        <v>24</v>
      </c>
      <c r="F19" s="9">
        <v>11</v>
      </c>
      <c r="G19" s="9" t="s">
        <v>25</v>
      </c>
      <c r="H19" s="12">
        <v>38862</v>
      </c>
      <c r="I19" s="9">
        <v>67</v>
      </c>
      <c r="J19" s="13">
        <v>2</v>
      </c>
      <c r="K19" s="13">
        <v>6</v>
      </c>
      <c r="L19" s="13">
        <v>5</v>
      </c>
      <c r="M19" s="13">
        <v>1.5</v>
      </c>
      <c r="N19" s="13">
        <v>4</v>
      </c>
      <c r="O19" s="13">
        <v>5.5</v>
      </c>
      <c r="P19" s="13">
        <v>4</v>
      </c>
      <c r="Q19" s="13">
        <v>1</v>
      </c>
      <c r="R19" s="13">
        <v>2</v>
      </c>
      <c r="S19" s="13">
        <f>SUM(J19:R19)</f>
        <v>31</v>
      </c>
      <c r="T19" s="14">
        <f>S19/96</f>
        <v>0.32291666666666669</v>
      </c>
    </row>
    <row r="20" spans="1:20" s="15" customFormat="1" x14ac:dyDescent="0.25">
      <c r="A20" s="9">
        <v>17</v>
      </c>
      <c r="B20" s="9" t="s">
        <v>47</v>
      </c>
      <c r="C20" s="9">
        <v>90</v>
      </c>
      <c r="D20" s="10" t="s">
        <v>23</v>
      </c>
      <c r="E20" s="11" t="s">
        <v>24</v>
      </c>
      <c r="F20" s="9">
        <v>11</v>
      </c>
      <c r="G20" s="9" t="s">
        <v>25</v>
      </c>
      <c r="H20" s="23">
        <v>38921</v>
      </c>
      <c r="I20" s="26" t="s">
        <v>48</v>
      </c>
      <c r="J20" s="13">
        <v>2</v>
      </c>
      <c r="K20" s="13">
        <v>4</v>
      </c>
      <c r="L20" s="13">
        <v>5</v>
      </c>
      <c r="M20" s="13">
        <v>1.5</v>
      </c>
      <c r="N20" s="13">
        <v>3</v>
      </c>
      <c r="O20" s="13">
        <v>6.5</v>
      </c>
      <c r="P20" s="13">
        <v>5.5</v>
      </c>
      <c r="Q20" s="13">
        <v>0</v>
      </c>
      <c r="R20" s="13">
        <v>3</v>
      </c>
      <c r="S20" s="13">
        <f>SUM(J20:R20)</f>
        <v>30.5</v>
      </c>
      <c r="T20" s="14">
        <f>S20/96</f>
        <v>0.31770833333333331</v>
      </c>
    </row>
    <row r="21" spans="1:20" s="15" customFormat="1" x14ac:dyDescent="0.25">
      <c r="A21" s="9">
        <v>18</v>
      </c>
      <c r="B21" s="9" t="s">
        <v>49</v>
      </c>
      <c r="C21" s="9">
        <v>81</v>
      </c>
      <c r="D21" s="10" t="s">
        <v>23</v>
      </c>
      <c r="E21" s="11" t="s">
        <v>24</v>
      </c>
      <c r="F21" s="9">
        <v>11</v>
      </c>
      <c r="G21" s="9" t="s">
        <v>37</v>
      </c>
      <c r="H21" s="9" t="s">
        <v>50</v>
      </c>
      <c r="I21" s="9">
        <v>47</v>
      </c>
      <c r="J21" s="13">
        <v>3</v>
      </c>
      <c r="K21" s="13">
        <v>3</v>
      </c>
      <c r="L21" s="13">
        <v>6</v>
      </c>
      <c r="M21" s="13">
        <v>1</v>
      </c>
      <c r="N21" s="13">
        <v>6</v>
      </c>
      <c r="O21" s="13">
        <v>3</v>
      </c>
      <c r="P21" s="13">
        <v>4</v>
      </c>
      <c r="Q21" s="13">
        <v>4</v>
      </c>
      <c r="R21" s="13">
        <v>0</v>
      </c>
      <c r="S21" s="13">
        <f>SUM(J21:R21)</f>
        <v>30</v>
      </c>
      <c r="T21" s="14">
        <f>S21/96</f>
        <v>0.3125</v>
      </c>
    </row>
    <row r="22" spans="1:20" s="15" customFormat="1" x14ac:dyDescent="0.25">
      <c r="A22" s="9">
        <v>19</v>
      </c>
      <c r="B22" s="9" t="s">
        <v>51</v>
      </c>
      <c r="C22" s="9">
        <v>28</v>
      </c>
      <c r="D22" s="10" t="s">
        <v>23</v>
      </c>
      <c r="E22" s="11" t="s">
        <v>24</v>
      </c>
      <c r="F22" s="9">
        <v>11</v>
      </c>
      <c r="G22" s="9" t="s">
        <v>25</v>
      </c>
      <c r="H22" s="32">
        <v>38937</v>
      </c>
      <c r="I22" s="19">
        <v>51</v>
      </c>
      <c r="J22" s="13">
        <v>2</v>
      </c>
      <c r="K22" s="13">
        <v>1</v>
      </c>
      <c r="L22" s="13">
        <v>3</v>
      </c>
      <c r="M22" s="13">
        <v>3.5</v>
      </c>
      <c r="N22" s="13">
        <v>4</v>
      </c>
      <c r="O22" s="13">
        <v>9</v>
      </c>
      <c r="P22" s="13">
        <v>4</v>
      </c>
      <c r="Q22" s="13">
        <v>0</v>
      </c>
      <c r="R22" s="13">
        <v>3</v>
      </c>
      <c r="S22" s="13">
        <f>SUM(J22:R22)</f>
        <v>29.5</v>
      </c>
      <c r="T22" s="14">
        <f>S22/96</f>
        <v>0.30729166666666669</v>
      </c>
    </row>
    <row r="23" spans="1:20" s="15" customFormat="1" x14ac:dyDescent="0.25">
      <c r="A23" s="9">
        <v>20</v>
      </c>
      <c r="B23" s="9" t="s">
        <v>52</v>
      </c>
      <c r="C23" s="9">
        <v>8</v>
      </c>
      <c r="D23" s="20" t="s">
        <v>29</v>
      </c>
      <c r="E23" s="11" t="s">
        <v>24</v>
      </c>
      <c r="F23" s="9">
        <v>11</v>
      </c>
      <c r="G23" s="9" t="s">
        <v>37</v>
      </c>
      <c r="H23" s="16">
        <v>38996</v>
      </c>
      <c r="I23" s="29">
        <v>9</v>
      </c>
      <c r="J23" s="13">
        <v>2</v>
      </c>
      <c r="K23" s="13">
        <v>2</v>
      </c>
      <c r="L23" s="13">
        <v>6</v>
      </c>
      <c r="M23" s="13">
        <v>0</v>
      </c>
      <c r="N23" s="13">
        <v>4</v>
      </c>
      <c r="O23" s="13">
        <v>4</v>
      </c>
      <c r="P23" s="13">
        <v>4</v>
      </c>
      <c r="Q23" s="13">
        <v>5</v>
      </c>
      <c r="R23" s="13">
        <v>2</v>
      </c>
      <c r="S23" s="13">
        <f>SUM(J23:R23)</f>
        <v>29</v>
      </c>
      <c r="T23" s="14">
        <f>S23/96</f>
        <v>0.30208333333333331</v>
      </c>
    </row>
    <row r="24" spans="1:20" s="15" customFormat="1" x14ac:dyDescent="0.25">
      <c r="A24" s="9">
        <v>21</v>
      </c>
      <c r="B24" s="9" t="s">
        <v>53</v>
      </c>
      <c r="C24" s="9">
        <v>24</v>
      </c>
      <c r="D24" s="20" t="s">
        <v>29</v>
      </c>
      <c r="E24" s="11" t="s">
        <v>24</v>
      </c>
      <c r="F24" s="9">
        <v>11</v>
      </c>
      <c r="G24" s="9" t="s">
        <v>37</v>
      </c>
      <c r="H24" s="16">
        <v>38888</v>
      </c>
      <c r="I24" s="29">
        <v>9</v>
      </c>
      <c r="J24" s="13">
        <v>2</v>
      </c>
      <c r="K24" s="13">
        <v>2</v>
      </c>
      <c r="L24" s="13">
        <v>4</v>
      </c>
      <c r="M24" s="13">
        <v>4.5</v>
      </c>
      <c r="N24" s="13">
        <v>3</v>
      </c>
      <c r="O24" s="13">
        <v>4</v>
      </c>
      <c r="P24" s="13">
        <v>4</v>
      </c>
      <c r="Q24" s="13">
        <v>4</v>
      </c>
      <c r="R24" s="13">
        <v>1</v>
      </c>
      <c r="S24" s="13">
        <f>SUM(J24:R24)</f>
        <v>28.5</v>
      </c>
      <c r="T24" s="14">
        <f>S24/96</f>
        <v>0.296875</v>
      </c>
    </row>
    <row r="25" spans="1:20" s="15" customFormat="1" x14ac:dyDescent="0.25">
      <c r="A25" s="9">
        <v>22</v>
      </c>
      <c r="B25" s="9" t="s">
        <v>54</v>
      </c>
      <c r="C25" s="9">
        <v>58</v>
      </c>
      <c r="D25" s="10" t="s">
        <v>23</v>
      </c>
      <c r="E25" s="11" t="s">
        <v>24</v>
      </c>
      <c r="F25" s="9">
        <v>11</v>
      </c>
      <c r="G25" s="9" t="s">
        <v>25</v>
      </c>
      <c r="H25" s="33">
        <v>38683</v>
      </c>
      <c r="I25" s="9">
        <v>70</v>
      </c>
      <c r="J25" s="13">
        <v>2</v>
      </c>
      <c r="K25" s="13">
        <v>1</v>
      </c>
      <c r="L25" s="13">
        <v>5</v>
      </c>
      <c r="M25" s="13">
        <v>2.5</v>
      </c>
      <c r="N25" s="13">
        <v>4</v>
      </c>
      <c r="O25" s="13">
        <v>5</v>
      </c>
      <c r="P25" s="13">
        <v>4</v>
      </c>
      <c r="Q25" s="13">
        <v>5</v>
      </c>
      <c r="R25" s="13">
        <v>0</v>
      </c>
      <c r="S25" s="13">
        <f>SUM(J25:R25)</f>
        <v>28.5</v>
      </c>
      <c r="T25" s="14">
        <f>S25/96</f>
        <v>0.296875</v>
      </c>
    </row>
    <row r="26" spans="1:20" s="15" customFormat="1" x14ac:dyDescent="0.25">
      <c r="A26" s="9">
        <v>23</v>
      </c>
      <c r="B26" s="9" t="s">
        <v>55</v>
      </c>
      <c r="C26" s="9">
        <v>89</v>
      </c>
      <c r="D26" s="10" t="s">
        <v>23</v>
      </c>
      <c r="E26" s="11" t="s">
        <v>24</v>
      </c>
      <c r="F26" s="9">
        <v>11</v>
      </c>
      <c r="G26" s="9" t="s">
        <v>25</v>
      </c>
      <c r="H26" s="23">
        <v>38849</v>
      </c>
      <c r="I26" s="9">
        <v>81</v>
      </c>
      <c r="J26" s="13">
        <v>3</v>
      </c>
      <c r="K26" s="13">
        <v>3</v>
      </c>
      <c r="L26" s="13">
        <v>4</v>
      </c>
      <c r="M26" s="13">
        <v>4.5</v>
      </c>
      <c r="N26" s="13">
        <v>0</v>
      </c>
      <c r="O26" s="13">
        <v>2.5</v>
      </c>
      <c r="P26" s="13">
        <v>4</v>
      </c>
      <c r="Q26" s="13">
        <v>5</v>
      </c>
      <c r="R26" s="13">
        <v>2</v>
      </c>
      <c r="S26" s="13">
        <f>SUM(J26:R26)</f>
        <v>28</v>
      </c>
      <c r="T26" s="14">
        <f>S26/96</f>
        <v>0.29166666666666669</v>
      </c>
    </row>
    <row r="27" spans="1:20" s="15" customFormat="1" x14ac:dyDescent="0.25">
      <c r="A27" s="9">
        <v>24</v>
      </c>
      <c r="B27" s="9" t="s">
        <v>56</v>
      </c>
      <c r="C27" s="9">
        <v>116</v>
      </c>
      <c r="D27" s="20" t="s">
        <v>29</v>
      </c>
      <c r="E27" s="11" t="s">
        <v>24</v>
      </c>
      <c r="F27" s="9">
        <v>11</v>
      </c>
      <c r="G27" s="9" t="s">
        <v>25</v>
      </c>
      <c r="H27" s="21">
        <v>38863</v>
      </c>
      <c r="I27" s="22">
        <v>19</v>
      </c>
      <c r="J27" s="13">
        <v>2</v>
      </c>
      <c r="K27" s="13">
        <v>5</v>
      </c>
      <c r="L27" s="13">
        <v>5</v>
      </c>
      <c r="M27" s="13">
        <v>3.5</v>
      </c>
      <c r="N27" s="13">
        <v>0</v>
      </c>
      <c r="O27" s="13">
        <v>5.5</v>
      </c>
      <c r="P27" s="13">
        <v>4</v>
      </c>
      <c r="Q27" s="13">
        <v>1</v>
      </c>
      <c r="R27" s="13">
        <v>2</v>
      </c>
      <c r="S27" s="13">
        <f>SUM(J27:R27)</f>
        <v>28</v>
      </c>
      <c r="T27" s="14">
        <f>S27/96</f>
        <v>0.29166666666666669</v>
      </c>
    </row>
    <row r="28" spans="1:20" s="15" customFormat="1" x14ac:dyDescent="0.25">
      <c r="A28" s="9">
        <v>25</v>
      </c>
      <c r="B28" s="9" t="s">
        <v>57</v>
      </c>
      <c r="C28" s="9">
        <v>130</v>
      </c>
      <c r="D28" s="10" t="s">
        <v>23</v>
      </c>
      <c r="E28" s="11" t="s">
        <v>24</v>
      </c>
      <c r="F28" s="9">
        <v>11</v>
      </c>
      <c r="G28" s="9" t="s">
        <v>37</v>
      </c>
      <c r="H28" s="16">
        <v>39008</v>
      </c>
      <c r="I28" s="29">
        <v>28</v>
      </c>
      <c r="J28" s="13">
        <v>1</v>
      </c>
      <c r="K28" s="13">
        <v>4</v>
      </c>
      <c r="L28" s="13">
        <v>6</v>
      </c>
      <c r="M28" s="13">
        <v>4</v>
      </c>
      <c r="N28" s="13">
        <v>0</v>
      </c>
      <c r="O28" s="13">
        <v>8.5</v>
      </c>
      <c r="P28" s="13">
        <v>3</v>
      </c>
      <c r="Q28" s="13">
        <v>1</v>
      </c>
      <c r="R28" s="13">
        <v>0</v>
      </c>
      <c r="S28" s="13">
        <f>SUM(J28:R28)</f>
        <v>27.5</v>
      </c>
      <c r="T28" s="14">
        <f>S28/96</f>
        <v>0.28645833333333331</v>
      </c>
    </row>
    <row r="29" spans="1:20" s="15" customFormat="1" x14ac:dyDescent="0.25">
      <c r="A29" s="9">
        <v>26</v>
      </c>
      <c r="B29" s="9" t="s">
        <v>58</v>
      </c>
      <c r="C29" s="9">
        <v>2</v>
      </c>
      <c r="D29" s="10" t="s">
        <v>23</v>
      </c>
      <c r="E29" s="11" t="s">
        <v>24</v>
      </c>
      <c r="F29" s="9">
        <v>11</v>
      </c>
      <c r="G29" s="9" t="s">
        <v>37</v>
      </c>
      <c r="H29" s="30">
        <v>38861</v>
      </c>
      <c r="I29" s="9">
        <v>38</v>
      </c>
      <c r="J29" s="13">
        <v>2</v>
      </c>
      <c r="K29" s="13">
        <v>1</v>
      </c>
      <c r="L29" s="13">
        <v>5</v>
      </c>
      <c r="M29" s="13">
        <v>4</v>
      </c>
      <c r="N29" s="13">
        <v>0</v>
      </c>
      <c r="O29" s="13">
        <v>9.5</v>
      </c>
      <c r="P29" s="13">
        <v>4</v>
      </c>
      <c r="Q29" s="13">
        <v>0</v>
      </c>
      <c r="R29" s="13">
        <v>1</v>
      </c>
      <c r="S29" s="13">
        <f>SUM(J29:R29)</f>
        <v>26.5</v>
      </c>
      <c r="T29" s="14">
        <f>S29/96</f>
        <v>0.27604166666666669</v>
      </c>
    </row>
    <row r="30" spans="1:20" s="15" customFormat="1" x14ac:dyDescent="0.25">
      <c r="A30" s="9">
        <v>27</v>
      </c>
      <c r="B30" s="9" t="s">
        <v>59</v>
      </c>
      <c r="C30" s="9">
        <v>73</v>
      </c>
      <c r="D30" s="10" t="s">
        <v>23</v>
      </c>
      <c r="E30" s="11" t="s">
        <v>24</v>
      </c>
      <c r="F30" s="9">
        <v>11</v>
      </c>
      <c r="G30" s="9" t="s">
        <v>25</v>
      </c>
      <c r="H30" s="34">
        <v>38902</v>
      </c>
      <c r="I30" s="29">
        <v>90</v>
      </c>
      <c r="J30" s="13">
        <v>1</v>
      </c>
      <c r="K30" s="13">
        <v>0</v>
      </c>
      <c r="L30" s="13">
        <v>6</v>
      </c>
      <c r="M30" s="13">
        <v>0</v>
      </c>
      <c r="N30" s="13">
        <v>8</v>
      </c>
      <c r="O30" s="13">
        <v>4.5</v>
      </c>
      <c r="P30" s="13">
        <v>4</v>
      </c>
      <c r="Q30" s="13">
        <v>2</v>
      </c>
      <c r="R30" s="13">
        <v>1</v>
      </c>
      <c r="S30" s="13">
        <f>SUM(J30:R30)</f>
        <v>26.5</v>
      </c>
      <c r="T30" s="14">
        <f>S30/96</f>
        <v>0.27604166666666669</v>
      </c>
    </row>
    <row r="31" spans="1:20" s="15" customFormat="1" x14ac:dyDescent="0.25">
      <c r="A31" s="9">
        <v>28</v>
      </c>
      <c r="B31" s="9" t="s">
        <v>60</v>
      </c>
      <c r="C31" s="9">
        <v>85</v>
      </c>
      <c r="D31" s="10" t="s">
        <v>23</v>
      </c>
      <c r="E31" s="11" t="s">
        <v>24</v>
      </c>
      <c r="F31" s="9">
        <v>11</v>
      </c>
      <c r="G31" s="9" t="s">
        <v>25</v>
      </c>
      <c r="H31" s="12">
        <v>38956</v>
      </c>
      <c r="I31" s="26">
        <v>57</v>
      </c>
      <c r="J31" s="13">
        <v>3</v>
      </c>
      <c r="K31" s="13">
        <v>3</v>
      </c>
      <c r="L31" s="13">
        <v>5</v>
      </c>
      <c r="M31" s="13">
        <v>2</v>
      </c>
      <c r="N31" s="13">
        <v>4</v>
      </c>
      <c r="O31" s="13">
        <v>2.5</v>
      </c>
      <c r="P31" s="13">
        <v>4</v>
      </c>
      <c r="Q31" s="13">
        <v>2</v>
      </c>
      <c r="R31" s="13">
        <v>1</v>
      </c>
      <c r="S31" s="13">
        <f>SUM(J31:R31)</f>
        <v>26.5</v>
      </c>
      <c r="T31" s="14">
        <f>S31/96</f>
        <v>0.27604166666666669</v>
      </c>
    </row>
    <row r="32" spans="1:20" s="15" customFormat="1" x14ac:dyDescent="0.25">
      <c r="A32" s="9">
        <v>29</v>
      </c>
      <c r="B32" s="9" t="s">
        <v>61</v>
      </c>
      <c r="C32" s="9">
        <v>91</v>
      </c>
      <c r="D32" s="10" t="s">
        <v>23</v>
      </c>
      <c r="E32" s="11" t="s">
        <v>24</v>
      </c>
      <c r="F32" s="9">
        <v>11</v>
      </c>
      <c r="G32" s="9" t="s">
        <v>25</v>
      </c>
      <c r="H32" s="16">
        <v>39053</v>
      </c>
      <c r="I32" s="17">
        <v>94</v>
      </c>
      <c r="J32" s="13">
        <v>2</v>
      </c>
      <c r="K32" s="13">
        <v>2</v>
      </c>
      <c r="L32" s="13">
        <v>5</v>
      </c>
      <c r="M32" s="13">
        <v>3.5</v>
      </c>
      <c r="N32" s="13">
        <v>3</v>
      </c>
      <c r="O32" s="13">
        <v>4.5</v>
      </c>
      <c r="P32" s="13">
        <v>4.5</v>
      </c>
      <c r="Q32" s="13">
        <v>2</v>
      </c>
      <c r="R32" s="13">
        <v>0</v>
      </c>
      <c r="S32" s="13">
        <f>SUM(J32:R32)</f>
        <v>26.5</v>
      </c>
      <c r="T32" s="14">
        <f>S32/96</f>
        <v>0.27604166666666669</v>
      </c>
    </row>
    <row r="33" spans="1:20" s="15" customFormat="1" x14ac:dyDescent="0.25">
      <c r="A33" s="9">
        <v>30</v>
      </c>
      <c r="B33" s="9" t="s">
        <v>62</v>
      </c>
      <c r="C33" s="9">
        <v>71</v>
      </c>
      <c r="D33" s="10" t="s">
        <v>23</v>
      </c>
      <c r="E33" s="11" t="s">
        <v>24</v>
      </c>
      <c r="F33" s="9">
        <v>11</v>
      </c>
      <c r="G33" s="9" t="s">
        <v>25</v>
      </c>
      <c r="H33" s="12">
        <v>39009</v>
      </c>
      <c r="I33" s="9">
        <v>35</v>
      </c>
      <c r="J33" s="13">
        <v>3</v>
      </c>
      <c r="K33" s="13">
        <v>3</v>
      </c>
      <c r="L33" s="13">
        <v>1</v>
      </c>
      <c r="M33" s="13">
        <v>4</v>
      </c>
      <c r="N33" s="13">
        <v>4</v>
      </c>
      <c r="O33" s="13">
        <v>4</v>
      </c>
      <c r="P33" s="13">
        <v>2</v>
      </c>
      <c r="Q33" s="13">
        <v>4</v>
      </c>
      <c r="R33" s="13">
        <v>1</v>
      </c>
      <c r="S33" s="13">
        <f>SUM(J33:R33)</f>
        <v>26</v>
      </c>
      <c r="T33" s="14">
        <f>S33/96</f>
        <v>0.27083333333333331</v>
      </c>
    </row>
    <row r="34" spans="1:20" s="15" customFormat="1" x14ac:dyDescent="0.25">
      <c r="A34" s="9">
        <v>31</v>
      </c>
      <c r="B34" s="9" t="s">
        <v>63</v>
      </c>
      <c r="C34" s="9">
        <v>51</v>
      </c>
      <c r="D34" s="10" t="s">
        <v>23</v>
      </c>
      <c r="E34" s="11" t="s">
        <v>24</v>
      </c>
      <c r="F34" s="9">
        <v>11</v>
      </c>
      <c r="G34" s="9" t="s">
        <v>25</v>
      </c>
      <c r="H34" s="33">
        <v>38817</v>
      </c>
      <c r="I34" s="9">
        <v>70</v>
      </c>
      <c r="J34" s="13">
        <v>1</v>
      </c>
      <c r="K34" s="13">
        <v>2</v>
      </c>
      <c r="L34" s="13">
        <v>7</v>
      </c>
      <c r="M34" s="13">
        <v>2.5</v>
      </c>
      <c r="N34" s="13">
        <v>4</v>
      </c>
      <c r="O34" s="13">
        <v>0</v>
      </c>
      <c r="P34" s="13">
        <v>5</v>
      </c>
      <c r="Q34" s="13">
        <v>1</v>
      </c>
      <c r="R34" s="13">
        <v>3</v>
      </c>
      <c r="S34" s="13">
        <f>SUM(J34:R34)</f>
        <v>25.5</v>
      </c>
      <c r="T34" s="14">
        <f>S34/96</f>
        <v>0.265625</v>
      </c>
    </row>
    <row r="35" spans="1:20" s="15" customFormat="1" x14ac:dyDescent="0.25">
      <c r="A35" s="9">
        <v>32</v>
      </c>
      <c r="B35" s="9" t="s">
        <v>64</v>
      </c>
      <c r="C35" s="9">
        <v>84</v>
      </c>
      <c r="D35" s="10" t="s">
        <v>23</v>
      </c>
      <c r="E35" s="11" t="s">
        <v>24</v>
      </c>
      <c r="F35" s="9">
        <v>11</v>
      </c>
      <c r="G35" s="9" t="s">
        <v>25</v>
      </c>
      <c r="H35" s="23">
        <v>38773</v>
      </c>
      <c r="I35" s="9">
        <v>47</v>
      </c>
      <c r="J35" s="13">
        <v>2</v>
      </c>
      <c r="K35" s="13">
        <v>2</v>
      </c>
      <c r="L35" s="13">
        <v>7</v>
      </c>
      <c r="M35" s="13">
        <v>5.5</v>
      </c>
      <c r="N35" s="13">
        <v>0</v>
      </c>
      <c r="O35" s="13">
        <v>0.5</v>
      </c>
      <c r="P35" s="13">
        <v>4.5</v>
      </c>
      <c r="Q35" s="13">
        <v>2</v>
      </c>
      <c r="R35" s="13">
        <v>2</v>
      </c>
      <c r="S35" s="13">
        <f>SUM(J35:R35)</f>
        <v>25.5</v>
      </c>
      <c r="T35" s="14">
        <f>S35/96</f>
        <v>0.265625</v>
      </c>
    </row>
    <row r="36" spans="1:20" s="15" customFormat="1" x14ac:dyDescent="0.25">
      <c r="A36" s="9">
        <v>33</v>
      </c>
      <c r="B36" s="9" t="s">
        <v>65</v>
      </c>
      <c r="C36" s="9">
        <v>103</v>
      </c>
      <c r="D36" s="10" t="s">
        <v>23</v>
      </c>
      <c r="E36" s="11" t="s">
        <v>24</v>
      </c>
      <c r="F36" s="9">
        <v>11</v>
      </c>
      <c r="G36" s="9" t="s">
        <v>25</v>
      </c>
      <c r="H36" s="23">
        <v>38703</v>
      </c>
      <c r="I36" s="9">
        <v>47</v>
      </c>
      <c r="J36" s="13">
        <v>1</v>
      </c>
      <c r="K36" s="13">
        <v>3</v>
      </c>
      <c r="L36" s="13">
        <v>5</v>
      </c>
      <c r="M36" s="13">
        <v>0</v>
      </c>
      <c r="N36" s="13">
        <v>4</v>
      </c>
      <c r="O36" s="13">
        <v>6.5</v>
      </c>
      <c r="P36" s="13">
        <v>4</v>
      </c>
      <c r="Q36" s="13">
        <v>2</v>
      </c>
      <c r="R36" s="13">
        <v>0</v>
      </c>
      <c r="S36" s="13">
        <f>SUM(J36:R36)</f>
        <v>25.5</v>
      </c>
      <c r="T36" s="14">
        <f>S36/96</f>
        <v>0.265625</v>
      </c>
    </row>
    <row r="37" spans="1:20" s="15" customFormat="1" x14ac:dyDescent="0.25">
      <c r="A37" s="9">
        <v>34</v>
      </c>
      <c r="B37" s="9" t="s">
        <v>66</v>
      </c>
      <c r="C37" s="9">
        <v>107</v>
      </c>
      <c r="D37" s="10" t="s">
        <v>23</v>
      </c>
      <c r="E37" s="11" t="s">
        <v>24</v>
      </c>
      <c r="F37" s="9">
        <v>11</v>
      </c>
      <c r="G37" s="9" t="s">
        <v>25</v>
      </c>
      <c r="H37" s="16">
        <v>39058</v>
      </c>
      <c r="I37" s="17">
        <v>94</v>
      </c>
      <c r="J37" s="13">
        <v>2</v>
      </c>
      <c r="K37" s="13">
        <v>4</v>
      </c>
      <c r="L37" s="13">
        <v>4</v>
      </c>
      <c r="M37" s="13">
        <v>2</v>
      </c>
      <c r="N37" s="13">
        <v>4</v>
      </c>
      <c r="O37" s="13">
        <v>1.5</v>
      </c>
      <c r="P37" s="13">
        <v>5</v>
      </c>
      <c r="Q37" s="13">
        <v>0</v>
      </c>
      <c r="R37" s="13">
        <v>3</v>
      </c>
      <c r="S37" s="13">
        <f>SUM(J37:R37)</f>
        <v>25.5</v>
      </c>
      <c r="T37" s="14">
        <f>S37/96</f>
        <v>0.265625</v>
      </c>
    </row>
    <row r="38" spans="1:20" s="15" customFormat="1" x14ac:dyDescent="0.25">
      <c r="A38" s="9">
        <v>35</v>
      </c>
      <c r="B38" s="9" t="s">
        <v>67</v>
      </c>
      <c r="C38" s="9">
        <v>15</v>
      </c>
      <c r="D38" s="10" t="s">
        <v>23</v>
      </c>
      <c r="E38" s="11" t="s">
        <v>24</v>
      </c>
      <c r="F38" s="9">
        <v>11</v>
      </c>
      <c r="G38" s="9" t="s">
        <v>25</v>
      </c>
      <c r="H38" s="34">
        <v>38901</v>
      </c>
      <c r="I38" s="29">
        <v>90</v>
      </c>
      <c r="J38" s="13">
        <v>2</v>
      </c>
      <c r="K38" s="13">
        <v>2</v>
      </c>
      <c r="L38" s="13">
        <v>7</v>
      </c>
      <c r="M38" s="13">
        <v>2.5</v>
      </c>
      <c r="N38" s="13">
        <v>3</v>
      </c>
      <c r="O38" s="13">
        <v>0</v>
      </c>
      <c r="P38" s="13">
        <v>3</v>
      </c>
      <c r="Q38" s="13">
        <v>4</v>
      </c>
      <c r="R38" s="13">
        <v>1</v>
      </c>
      <c r="S38" s="13">
        <f>SUM(J38:R38)</f>
        <v>24.5</v>
      </c>
      <c r="T38" s="14">
        <f>S38/96</f>
        <v>0.25520833333333331</v>
      </c>
    </row>
    <row r="39" spans="1:20" s="15" customFormat="1" x14ac:dyDescent="0.25">
      <c r="A39" s="9">
        <v>36</v>
      </c>
      <c r="B39" s="9" t="s">
        <v>68</v>
      </c>
      <c r="C39" s="9">
        <v>18</v>
      </c>
      <c r="D39" s="10" t="s">
        <v>23</v>
      </c>
      <c r="E39" s="11" t="s">
        <v>24</v>
      </c>
      <c r="F39" s="9">
        <v>11</v>
      </c>
      <c r="G39" s="9" t="s">
        <v>25</v>
      </c>
      <c r="H39" s="24" t="s">
        <v>69</v>
      </c>
      <c r="I39" s="25">
        <v>86</v>
      </c>
      <c r="J39" s="13">
        <v>3</v>
      </c>
      <c r="K39" s="13">
        <v>1</v>
      </c>
      <c r="L39" s="13">
        <v>8</v>
      </c>
      <c r="M39" s="13">
        <v>3.5</v>
      </c>
      <c r="N39" s="13">
        <v>0</v>
      </c>
      <c r="O39" s="13">
        <v>3</v>
      </c>
      <c r="P39" s="13">
        <v>4</v>
      </c>
      <c r="Q39" s="13">
        <v>1</v>
      </c>
      <c r="R39" s="13">
        <v>1</v>
      </c>
      <c r="S39" s="13">
        <f>SUM(J39:R39)</f>
        <v>24.5</v>
      </c>
      <c r="T39" s="14">
        <f>S39/96</f>
        <v>0.25520833333333331</v>
      </c>
    </row>
    <row r="40" spans="1:20" s="15" customFormat="1" x14ac:dyDescent="0.25">
      <c r="A40" s="9">
        <v>37</v>
      </c>
      <c r="B40" s="9" t="s">
        <v>70</v>
      </c>
      <c r="C40" s="9">
        <v>32</v>
      </c>
      <c r="D40" s="10" t="s">
        <v>23</v>
      </c>
      <c r="E40" s="11" t="s">
        <v>24</v>
      </c>
      <c r="F40" s="9">
        <v>11</v>
      </c>
      <c r="G40" s="9" t="s">
        <v>37</v>
      </c>
      <c r="H40" s="35" t="s">
        <v>71</v>
      </c>
      <c r="I40" s="9">
        <v>76</v>
      </c>
      <c r="J40" s="13">
        <v>1</v>
      </c>
      <c r="K40" s="13">
        <v>2</v>
      </c>
      <c r="L40" s="13">
        <v>4</v>
      </c>
      <c r="M40" s="13">
        <v>7</v>
      </c>
      <c r="N40" s="13">
        <v>6</v>
      </c>
      <c r="O40" s="13">
        <v>0</v>
      </c>
      <c r="P40" s="13">
        <v>4</v>
      </c>
      <c r="Q40" s="13">
        <v>0</v>
      </c>
      <c r="R40" s="13">
        <v>0</v>
      </c>
      <c r="S40" s="13">
        <f>SUM(J40:R40)</f>
        <v>24</v>
      </c>
      <c r="T40" s="14">
        <f>S40/96</f>
        <v>0.25</v>
      </c>
    </row>
    <row r="41" spans="1:20" s="15" customFormat="1" x14ac:dyDescent="0.25">
      <c r="A41" s="9">
        <v>38</v>
      </c>
      <c r="B41" s="9" t="s">
        <v>72</v>
      </c>
      <c r="C41" s="9">
        <v>65</v>
      </c>
      <c r="D41" s="10" t="s">
        <v>23</v>
      </c>
      <c r="E41" s="11" t="s">
        <v>24</v>
      </c>
      <c r="F41" s="9">
        <v>11</v>
      </c>
      <c r="G41" s="9" t="s">
        <v>25</v>
      </c>
      <c r="H41" s="34">
        <v>38946</v>
      </c>
      <c r="I41" s="29">
        <v>28</v>
      </c>
      <c r="J41" s="13">
        <v>2</v>
      </c>
      <c r="K41" s="13">
        <v>1</v>
      </c>
      <c r="L41" s="13">
        <v>2</v>
      </c>
      <c r="M41" s="13">
        <v>2.5</v>
      </c>
      <c r="N41" s="13">
        <v>2</v>
      </c>
      <c r="O41" s="13">
        <v>5</v>
      </c>
      <c r="P41" s="13">
        <v>4</v>
      </c>
      <c r="Q41" s="13">
        <v>4</v>
      </c>
      <c r="R41" s="13">
        <v>1</v>
      </c>
      <c r="S41" s="13">
        <f>SUM(J41:R41)</f>
        <v>23.5</v>
      </c>
      <c r="T41" s="14">
        <f>S41/96</f>
        <v>0.24479166666666666</v>
      </c>
    </row>
    <row r="42" spans="1:20" s="15" customFormat="1" x14ac:dyDescent="0.25">
      <c r="A42" s="9">
        <v>39</v>
      </c>
      <c r="B42" s="9" t="s">
        <v>73</v>
      </c>
      <c r="C42" s="9">
        <v>77</v>
      </c>
      <c r="D42" s="10" t="s">
        <v>23</v>
      </c>
      <c r="E42" s="11" t="s">
        <v>24</v>
      </c>
      <c r="F42" s="9">
        <v>11</v>
      </c>
      <c r="G42" s="9" t="s">
        <v>37</v>
      </c>
      <c r="H42" s="12">
        <v>38762</v>
      </c>
      <c r="I42" s="9">
        <v>77</v>
      </c>
      <c r="J42" s="13">
        <v>1</v>
      </c>
      <c r="K42" s="13">
        <v>2</v>
      </c>
      <c r="L42" s="13">
        <v>6</v>
      </c>
      <c r="M42" s="13">
        <v>0</v>
      </c>
      <c r="N42" s="13">
        <v>4</v>
      </c>
      <c r="O42" s="13">
        <v>5.5</v>
      </c>
      <c r="P42" s="13">
        <v>4</v>
      </c>
      <c r="Q42" s="13">
        <v>0</v>
      </c>
      <c r="R42" s="13">
        <v>1</v>
      </c>
      <c r="S42" s="13">
        <f>SUM(J42:R42)</f>
        <v>23.5</v>
      </c>
      <c r="T42" s="14">
        <f>S42/96</f>
        <v>0.24479166666666666</v>
      </c>
    </row>
    <row r="43" spans="1:20" s="15" customFormat="1" x14ac:dyDescent="0.25">
      <c r="A43" s="9">
        <v>40</v>
      </c>
      <c r="B43" s="9" t="s">
        <v>74</v>
      </c>
      <c r="C43" s="9">
        <v>115</v>
      </c>
      <c r="D43" s="10" t="s">
        <v>23</v>
      </c>
      <c r="E43" s="11" t="s">
        <v>24</v>
      </c>
      <c r="F43" s="9">
        <v>11</v>
      </c>
      <c r="G43" s="9" t="s">
        <v>25</v>
      </c>
      <c r="H43" s="33">
        <v>39007</v>
      </c>
      <c r="I43" s="9">
        <v>70</v>
      </c>
      <c r="J43" s="13">
        <v>0</v>
      </c>
      <c r="K43" s="13">
        <v>4</v>
      </c>
      <c r="L43" s="13">
        <v>6</v>
      </c>
      <c r="M43" s="13">
        <v>1</v>
      </c>
      <c r="N43" s="13">
        <v>0</v>
      </c>
      <c r="O43" s="13">
        <v>5.5</v>
      </c>
      <c r="P43" s="13">
        <v>4</v>
      </c>
      <c r="Q43" s="13">
        <v>2</v>
      </c>
      <c r="R43" s="13">
        <v>1</v>
      </c>
      <c r="S43" s="13">
        <f>SUM(J43:R43)</f>
        <v>23.5</v>
      </c>
      <c r="T43" s="14">
        <f>S43/96</f>
        <v>0.24479166666666666</v>
      </c>
    </row>
    <row r="44" spans="1:20" s="15" customFormat="1" x14ac:dyDescent="0.25">
      <c r="A44" s="9">
        <v>41</v>
      </c>
      <c r="B44" s="9" t="s">
        <v>75</v>
      </c>
      <c r="C44" s="9">
        <v>74</v>
      </c>
      <c r="D44" s="27" t="s">
        <v>43</v>
      </c>
      <c r="E44" s="11" t="s">
        <v>24</v>
      </c>
      <c r="F44" s="9">
        <v>11</v>
      </c>
      <c r="G44" s="9" t="s">
        <v>25</v>
      </c>
      <c r="H44" s="36">
        <v>38723</v>
      </c>
      <c r="I44" s="28">
        <v>39</v>
      </c>
      <c r="J44" s="13">
        <v>1</v>
      </c>
      <c r="K44" s="13">
        <v>2</v>
      </c>
      <c r="L44" s="13">
        <v>3</v>
      </c>
      <c r="M44" s="13">
        <v>0</v>
      </c>
      <c r="N44" s="13">
        <v>4</v>
      </c>
      <c r="O44" s="13">
        <v>4</v>
      </c>
      <c r="P44" s="13">
        <v>4</v>
      </c>
      <c r="Q44" s="13">
        <v>4</v>
      </c>
      <c r="R44" s="13">
        <v>1</v>
      </c>
      <c r="S44" s="13">
        <f>SUM(J44:R44)</f>
        <v>23</v>
      </c>
      <c r="T44" s="14">
        <f>S44/96</f>
        <v>0.23958333333333334</v>
      </c>
    </row>
    <row r="45" spans="1:20" s="15" customFormat="1" x14ac:dyDescent="0.25">
      <c r="A45" s="9">
        <v>42</v>
      </c>
      <c r="B45" s="9" t="s">
        <v>76</v>
      </c>
      <c r="C45" s="9">
        <v>26</v>
      </c>
      <c r="D45" s="10" t="s">
        <v>23</v>
      </c>
      <c r="E45" s="11" t="s">
        <v>24</v>
      </c>
      <c r="F45" s="9">
        <v>11</v>
      </c>
      <c r="G45" s="9" t="s">
        <v>25</v>
      </c>
      <c r="H45" s="12">
        <v>39070</v>
      </c>
      <c r="I45" s="9">
        <v>35</v>
      </c>
      <c r="J45" s="13">
        <v>0</v>
      </c>
      <c r="K45" s="13">
        <v>5</v>
      </c>
      <c r="L45" s="13">
        <v>7</v>
      </c>
      <c r="M45" s="13">
        <v>3</v>
      </c>
      <c r="N45" s="13">
        <v>0</v>
      </c>
      <c r="O45" s="13">
        <v>2</v>
      </c>
      <c r="P45" s="13">
        <v>1.5</v>
      </c>
      <c r="Q45" s="13">
        <v>4</v>
      </c>
      <c r="R45" s="13">
        <v>0</v>
      </c>
      <c r="S45" s="13">
        <f>SUM(J45:R45)</f>
        <v>22.5</v>
      </c>
      <c r="T45" s="14">
        <f>S45/96</f>
        <v>0.234375</v>
      </c>
    </row>
    <row r="46" spans="1:20" s="15" customFormat="1" x14ac:dyDescent="0.25">
      <c r="A46" s="9">
        <v>43</v>
      </c>
      <c r="B46" s="9" t="s">
        <v>77</v>
      </c>
      <c r="C46" s="9">
        <v>76</v>
      </c>
      <c r="D46" s="10" t="s">
        <v>23</v>
      </c>
      <c r="E46" s="11" t="s">
        <v>24</v>
      </c>
      <c r="F46" s="9">
        <v>11</v>
      </c>
      <c r="G46" s="9" t="s">
        <v>25</v>
      </c>
      <c r="H46" s="33">
        <v>38978</v>
      </c>
      <c r="I46" s="9">
        <v>70</v>
      </c>
      <c r="J46" s="13">
        <v>2</v>
      </c>
      <c r="K46" s="13">
        <v>1</v>
      </c>
      <c r="L46" s="13">
        <v>6</v>
      </c>
      <c r="M46" s="13">
        <v>4</v>
      </c>
      <c r="N46" s="13">
        <v>2</v>
      </c>
      <c r="O46" s="13">
        <v>3</v>
      </c>
      <c r="P46" s="13">
        <v>4.5</v>
      </c>
      <c r="Q46" s="13">
        <v>0</v>
      </c>
      <c r="R46" s="13">
        <v>0</v>
      </c>
      <c r="S46" s="13">
        <f>SUM(J46:R46)</f>
        <v>22.5</v>
      </c>
      <c r="T46" s="14">
        <f>S46/96</f>
        <v>0.234375</v>
      </c>
    </row>
    <row r="47" spans="1:20" s="15" customFormat="1" x14ac:dyDescent="0.25">
      <c r="A47" s="9">
        <v>44</v>
      </c>
      <c r="B47" s="9" t="s">
        <v>78</v>
      </c>
      <c r="C47" s="9">
        <v>82</v>
      </c>
      <c r="D47" s="10" t="s">
        <v>23</v>
      </c>
      <c r="E47" s="11" t="s">
        <v>24</v>
      </c>
      <c r="F47" s="9">
        <v>11</v>
      </c>
      <c r="G47" s="9" t="s">
        <v>37</v>
      </c>
      <c r="H47" s="12">
        <v>39006</v>
      </c>
      <c r="I47" s="9">
        <v>35</v>
      </c>
      <c r="J47" s="13">
        <v>1</v>
      </c>
      <c r="K47" s="13">
        <v>2</v>
      </c>
      <c r="L47" s="13">
        <v>6</v>
      </c>
      <c r="M47" s="13">
        <v>3</v>
      </c>
      <c r="N47" s="13">
        <v>0</v>
      </c>
      <c r="O47" s="13">
        <v>4.5</v>
      </c>
      <c r="P47" s="13">
        <v>2</v>
      </c>
      <c r="Q47" s="13">
        <v>3</v>
      </c>
      <c r="R47" s="13">
        <v>1</v>
      </c>
      <c r="S47" s="13">
        <f>SUM(J47:R47)</f>
        <v>22.5</v>
      </c>
      <c r="T47" s="14">
        <f>S47/96</f>
        <v>0.234375</v>
      </c>
    </row>
    <row r="48" spans="1:20" s="15" customFormat="1" x14ac:dyDescent="0.25">
      <c r="A48" s="9">
        <v>45</v>
      </c>
      <c r="B48" s="9" t="s">
        <v>79</v>
      </c>
      <c r="C48" s="9">
        <v>19</v>
      </c>
      <c r="D48" s="20" t="s">
        <v>29</v>
      </c>
      <c r="E48" s="11" t="s">
        <v>24</v>
      </c>
      <c r="F48" s="9">
        <v>11</v>
      </c>
      <c r="G48" s="9" t="s">
        <v>25</v>
      </c>
      <c r="H48" s="12">
        <v>38719</v>
      </c>
      <c r="I48" s="9">
        <v>10</v>
      </c>
      <c r="J48" s="13">
        <v>5</v>
      </c>
      <c r="K48" s="13">
        <v>2</v>
      </c>
      <c r="L48" s="13">
        <v>1</v>
      </c>
      <c r="M48" s="13">
        <v>7</v>
      </c>
      <c r="N48" s="13">
        <v>2</v>
      </c>
      <c r="O48" s="13">
        <v>1</v>
      </c>
      <c r="P48" s="13">
        <v>4</v>
      </c>
      <c r="Q48" s="13">
        <v>0</v>
      </c>
      <c r="R48" s="13">
        <v>0</v>
      </c>
      <c r="S48" s="13">
        <f>SUM(J48:R48)</f>
        <v>22</v>
      </c>
      <c r="T48" s="14">
        <f>S48/96</f>
        <v>0.22916666666666666</v>
      </c>
    </row>
    <row r="49" spans="1:20" s="15" customFormat="1" x14ac:dyDescent="0.25">
      <c r="A49" s="9">
        <v>46</v>
      </c>
      <c r="B49" s="9" t="s">
        <v>80</v>
      </c>
      <c r="C49" s="9">
        <v>46</v>
      </c>
      <c r="D49" s="10" t="s">
        <v>23</v>
      </c>
      <c r="E49" s="11" t="s">
        <v>24</v>
      </c>
      <c r="F49" s="9">
        <v>11</v>
      </c>
      <c r="G49" s="9" t="s">
        <v>25</v>
      </c>
      <c r="H49" s="16">
        <v>39244</v>
      </c>
      <c r="I49" s="29">
        <v>28</v>
      </c>
      <c r="J49" s="13">
        <v>2</v>
      </c>
      <c r="K49" s="13">
        <v>2</v>
      </c>
      <c r="L49" s="13">
        <v>6</v>
      </c>
      <c r="M49" s="13">
        <v>0</v>
      </c>
      <c r="N49" s="13">
        <v>4</v>
      </c>
      <c r="O49" s="13">
        <v>1</v>
      </c>
      <c r="P49" s="13">
        <v>5</v>
      </c>
      <c r="Q49" s="13">
        <v>2</v>
      </c>
      <c r="R49" s="13">
        <v>0</v>
      </c>
      <c r="S49" s="13">
        <f>SUM(J49:R49)</f>
        <v>22</v>
      </c>
      <c r="T49" s="14">
        <f>S49/96</f>
        <v>0.22916666666666666</v>
      </c>
    </row>
    <row r="50" spans="1:20" s="15" customFormat="1" x14ac:dyDescent="0.25">
      <c r="A50" s="9">
        <v>47</v>
      </c>
      <c r="B50" s="9" t="s">
        <v>81</v>
      </c>
      <c r="C50" s="9">
        <v>69</v>
      </c>
      <c r="D50" s="10" t="s">
        <v>23</v>
      </c>
      <c r="E50" s="11" t="s">
        <v>24</v>
      </c>
      <c r="F50" s="9">
        <v>11</v>
      </c>
      <c r="G50" s="9" t="s">
        <v>25</v>
      </c>
      <c r="H50" s="12">
        <v>38655</v>
      </c>
      <c r="I50" s="9">
        <v>61</v>
      </c>
      <c r="J50" s="13">
        <v>5</v>
      </c>
      <c r="K50" s="13">
        <v>2</v>
      </c>
      <c r="L50" s="13">
        <v>0</v>
      </c>
      <c r="M50" s="13">
        <v>4</v>
      </c>
      <c r="N50" s="13">
        <v>2</v>
      </c>
      <c r="O50" s="13">
        <v>2.5</v>
      </c>
      <c r="P50" s="13">
        <v>4</v>
      </c>
      <c r="Q50" s="13">
        <v>1</v>
      </c>
      <c r="R50" s="13">
        <v>1</v>
      </c>
      <c r="S50" s="13">
        <f>SUM(J50:R50)</f>
        <v>21.5</v>
      </c>
      <c r="T50" s="14">
        <f>S50/96</f>
        <v>0.22395833333333334</v>
      </c>
    </row>
    <row r="51" spans="1:20" s="15" customFormat="1" x14ac:dyDescent="0.25">
      <c r="A51" s="9">
        <v>48</v>
      </c>
      <c r="B51" s="9" t="s">
        <v>82</v>
      </c>
      <c r="C51" s="9">
        <v>7</v>
      </c>
      <c r="D51" s="27" t="s">
        <v>43</v>
      </c>
      <c r="E51" s="11" t="s">
        <v>24</v>
      </c>
      <c r="F51" s="9">
        <v>11</v>
      </c>
      <c r="G51" s="9" t="s">
        <v>25</v>
      </c>
      <c r="H51" s="23">
        <v>39055</v>
      </c>
      <c r="I51" s="28">
        <v>39</v>
      </c>
      <c r="J51" s="13">
        <v>0</v>
      </c>
      <c r="K51" s="13">
        <v>3</v>
      </c>
      <c r="L51" s="13">
        <v>1</v>
      </c>
      <c r="M51" s="13">
        <v>4</v>
      </c>
      <c r="N51" s="13">
        <v>2</v>
      </c>
      <c r="O51" s="13">
        <v>2.5</v>
      </c>
      <c r="P51" s="13">
        <v>4.5</v>
      </c>
      <c r="Q51" s="13">
        <v>0</v>
      </c>
      <c r="R51" s="13">
        <v>4</v>
      </c>
      <c r="S51" s="13">
        <f>SUM(J51:R51)</f>
        <v>21</v>
      </c>
      <c r="T51" s="14">
        <f>S51/96</f>
        <v>0.21875</v>
      </c>
    </row>
    <row r="52" spans="1:20" s="15" customFormat="1" x14ac:dyDescent="0.25">
      <c r="A52" s="9">
        <v>49</v>
      </c>
      <c r="B52" s="9" t="s">
        <v>83</v>
      </c>
      <c r="C52" s="9">
        <v>21</v>
      </c>
      <c r="D52" s="10" t="s">
        <v>23</v>
      </c>
      <c r="E52" s="11" t="s">
        <v>24</v>
      </c>
      <c r="F52" s="9">
        <v>11</v>
      </c>
      <c r="G52" s="9" t="s">
        <v>25</v>
      </c>
      <c r="H52" s="12">
        <v>38670</v>
      </c>
      <c r="I52" s="9">
        <v>77</v>
      </c>
      <c r="J52" s="13">
        <v>0</v>
      </c>
      <c r="K52" s="13">
        <v>3</v>
      </c>
      <c r="L52" s="13">
        <v>5</v>
      </c>
      <c r="M52" s="13">
        <v>0</v>
      </c>
      <c r="N52" s="13">
        <v>0</v>
      </c>
      <c r="O52" s="13">
        <v>6</v>
      </c>
      <c r="P52" s="13">
        <v>4</v>
      </c>
      <c r="Q52" s="13">
        <v>2</v>
      </c>
      <c r="R52" s="13">
        <v>1</v>
      </c>
      <c r="S52" s="13">
        <f>SUM(J52:R52)</f>
        <v>21</v>
      </c>
      <c r="T52" s="14">
        <f>S52/96</f>
        <v>0.21875</v>
      </c>
    </row>
    <row r="53" spans="1:20" s="15" customFormat="1" x14ac:dyDescent="0.25">
      <c r="A53" s="9">
        <v>50</v>
      </c>
      <c r="B53" s="9" t="s">
        <v>84</v>
      </c>
      <c r="C53" s="9">
        <v>127</v>
      </c>
      <c r="D53" s="10" t="s">
        <v>23</v>
      </c>
      <c r="E53" s="11" t="s">
        <v>24</v>
      </c>
      <c r="F53" s="9">
        <v>11</v>
      </c>
      <c r="G53" s="9" t="s">
        <v>37</v>
      </c>
      <c r="H53" s="12">
        <v>38782</v>
      </c>
      <c r="I53" s="9">
        <v>35</v>
      </c>
      <c r="J53" s="13">
        <v>2</v>
      </c>
      <c r="K53" s="13">
        <v>1</v>
      </c>
      <c r="L53" s="13">
        <v>7</v>
      </c>
      <c r="M53" s="13">
        <v>3.5</v>
      </c>
      <c r="N53" s="13">
        <v>0</v>
      </c>
      <c r="O53" s="13">
        <v>0</v>
      </c>
      <c r="P53" s="13">
        <v>4.5</v>
      </c>
      <c r="Q53" s="13">
        <v>1</v>
      </c>
      <c r="R53" s="13">
        <v>1</v>
      </c>
      <c r="S53" s="13">
        <f>SUM(J53:R53)</f>
        <v>20</v>
      </c>
      <c r="T53" s="14">
        <f>S53/96</f>
        <v>0.20833333333333334</v>
      </c>
    </row>
    <row r="54" spans="1:20" s="15" customFormat="1" x14ac:dyDescent="0.25">
      <c r="A54" s="9">
        <v>51</v>
      </c>
      <c r="B54" s="9" t="s">
        <v>85</v>
      </c>
      <c r="C54" s="9">
        <v>35</v>
      </c>
      <c r="D54" s="10" t="s">
        <v>23</v>
      </c>
      <c r="E54" s="11" t="s">
        <v>24</v>
      </c>
      <c r="F54" s="9">
        <v>11</v>
      </c>
      <c r="G54" s="9" t="s">
        <v>25</v>
      </c>
      <c r="H54" s="23">
        <v>39125</v>
      </c>
      <c r="I54" s="17">
        <v>62</v>
      </c>
      <c r="J54" s="13">
        <v>1</v>
      </c>
      <c r="K54" s="13">
        <v>1</v>
      </c>
      <c r="L54" s="13">
        <v>7</v>
      </c>
      <c r="M54" s="13">
        <v>6</v>
      </c>
      <c r="N54" s="13">
        <v>0</v>
      </c>
      <c r="O54" s="13">
        <v>0</v>
      </c>
      <c r="P54" s="13">
        <v>2</v>
      </c>
      <c r="Q54" s="13">
        <v>2</v>
      </c>
      <c r="R54" s="13">
        <v>0</v>
      </c>
      <c r="S54" s="13">
        <f>SUM(J54:R54)</f>
        <v>19</v>
      </c>
      <c r="T54" s="14">
        <f>S54/96</f>
        <v>0.19791666666666666</v>
      </c>
    </row>
    <row r="55" spans="1:20" s="15" customFormat="1" x14ac:dyDescent="0.25">
      <c r="A55" s="9">
        <v>52</v>
      </c>
      <c r="B55" s="9" t="s">
        <v>86</v>
      </c>
      <c r="C55" s="9">
        <v>52</v>
      </c>
      <c r="D55" s="10" t="s">
        <v>23</v>
      </c>
      <c r="E55" s="11" t="s">
        <v>24</v>
      </c>
      <c r="F55" s="9">
        <v>11</v>
      </c>
      <c r="G55" s="9" t="s">
        <v>25</v>
      </c>
      <c r="H55" s="12">
        <v>39079</v>
      </c>
      <c r="I55" s="9">
        <v>35</v>
      </c>
      <c r="J55" s="13">
        <v>0</v>
      </c>
      <c r="K55" s="13">
        <v>2</v>
      </c>
      <c r="L55" s="13">
        <v>6</v>
      </c>
      <c r="M55" s="13">
        <v>1</v>
      </c>
      <c r="N55" s="13">
        <v>0</v>
      </c>
      <c r="O55" s="13">
        <v>2</v>
      </c>
      <c r="P55" s="13">
        <v>4</v>
      </c>
      <c r="Q55" s="13">
        <v>2</v>
      </c>
      <c r="R55" s="13">
        <v>2</v>
      </c>
      <c r="S55" s="13">
        <f>SUM(J55:R55)</f>
        <v>19</v>
      </c>
      <c r="T55" s="14">
        <f>S55/96</f>
        <v>0.19791666666666666</v>
      </c>
    </row>
    <row r="56" spans="1:20" s="15" customFormat="1" x14ac:dyDescent="0.25">
      <c r="A56" s="9">
        <v>53</v>
      </c>
      <c r="B56" s="9" t="s">
        <v>87</v>
      </c>
      <c r="C56" s="9">
        <v>120</v>
      </c>
      <c r="D56" s="20" t="s">
        <v>29</v>
      </c>
      <c r="E56" s="11" t="s">
        <v>24</v>
      </c>
      <c r="F56" s="9">
        <v>11</v>
      </c>
      <c r="G56" s="9" t="s">
        <v>25</v>
      </c>
      <c r="H56" s="12">
        <v>38568</v>
      </c>
      <c r="I56" s="19">
        <v>26</v>
      </c>
      <c r="J56" s="13">
        <v>0</v>
      </c>
      <c r="K56" s="13">
        <v>3</v>
      </c>
      <c r="L56" s="13">
        <v>2</v>
      </c>
      <c r="M56" s="13">
        <v>2.5</v>
      </c>
      <c r="N56" s="13">
        <v>0</v>
      </c>
      <c r="O56" s="13">
        <v>5.5</v>
      </c>
      <c r="P56" s="13">
        <v>4</v>
      </c>
      <c r="Q56" s="13">
        <v>0</v>
      </c>
      <c r="R56" s="13">
        <v>2</v>
      </c>
      <c r="S56" s="13">
        <f>SUM(J56:R56)</f>
        <v>19</v>
      </c>
      <c r="T56" s="14">
        <f>S56/96</f>
        <v>0.19791666666666666</v>
      </c>
    </row>
    <row r="57" spans="1:20" s="15" customFormat="1" x14ac:dyDescent="0.25">
      <c r="A57" s="9">
        <v>54</v>
      </c>
      <c r="B57" s="9" t="s">
        <v>88</v>
      </c>
      <c r="C57" s="9">
        <v>60</v>
      </c>
      <c r="D57" s="10" t="s">
        <v>23</v>
      </c>
      <c r="E57" s="11" t="s">
        <v>24</v>
      </c>
      <c r="F57" s="9">
        <v>11</v>
      </c>
      <c r="G57" s="9" t="s">
        <v>25</v>
      </c>
      <c r="H57" s="23">
        <v>38890</v>
      </c>
      <c r="I57" s="17">
        <v>58</v>
      </c>
      <c r="J57" s="13">
        <v>2</v>
      </c>
      <c r="K57" s="13">
        <v>3</v>
      </c>
      <c r="L57" s="13">
        <v>3</v>
      </c>
      <c r="M57" s="13">
        <v>0</v>
      </c>
      <c r="N57" s="13">
        <v>4</v>
      </c>
      <c r="O57" s="13">
        <v>0</v>
      </c>
      <c r="P57" s="13">
        <v>4.5</v>
      </c>
      <c r="Q57" s="13">
        <v>2</v>
      </c>
      <c r="R57" s="13">
        <v>0</v>
      </c>
      <c r="S57" s="13">
        <f>SUM(J57:R57)</f>
        <v>18.5</v>
      </c>
      <c r="T57" s="14">
        <f>S57/96</f>
        <v>0.19270833333333334</v>
      </c>
    </row>
    <row r="58" spans="1:20" s="15" customFormat="1" x14ac:dyDescent="0.25">
      <c r="A58" s="9">
        <v>55</v>
      </c>
      <c r="B58" s="9" t="s">
        <v>89</v>
      </c>
      <c r="C58" s="9">
        <v>96</v>
      </c>
      <c r="D58" s="10" t="s">
        <v>23</v>
      </c>
      <c r="E58" s="11" t="s">
        <v>24</v>
      </c>
      <c r="F58" s="9">
        <v>11</v>
      </c>
      <c r="G58" s="9" t="s">
        <v>25</v>
      </c>
      <c r="H58" s="12">
        <v>38665</v>
      </c>
      <c r="I58" s="9">
        <v>48</v>
      </c>
      <c r="J58" s="13">
        <v>0</v>
      </c>
      <c r="K58" s="13">
        <v>0</v>
      </c>
      <c r="L58" s="13">
        <v>6</v>
      </c>
      <c r="M58" s="13">
        <v>4.5</v>
      </c>
      <c r="N58" s="13">
        <v>2</v>
      </c>
      <c r="O58" s="13">
        <v>0</v>
      </c>
      <c r="P58" s="13">
        <v>4</v>
      </c>
      <c r="Q58" s="13">
        <v>2</v>
      </c>
      <c r="R58" s="13">
        <v>0</v>
      </c>
      <c r="S58" s="13">
        <f>SUM(J58:R58)</f>
        <v>18.5</v>
      </c>
      <c r="T58" s="14">
        <f>S58/96</f>
        <v>0.19270833333333334</v>
      </c>
    </row>
    <row r="59" spans="1:20" s="15" customFormat="1" x14ac:dyDescent="0.25">
      <c r="A59" s="9">
        <v>56</v>
      </c>
      <c r="B59" s="9" t="s">
        <v>90</v>
      </c>
      <c r="C59" s="9">
        <v>110</v>
      </c>
      <c r="D59" s="10" t="s">
        <v>23</v>
      </c>
      <c r="E59" s="11" t="s">
        <v>24</v>
      </c>
      <c r="F59" s="9">
        <v>11</v>
      </c>
      <c r="G59" s="9" t="s">
        <v>25</v>
      </c>
      <c r="H59" s="23">
        <v>38811</v>
      </c>
      <c r="I59" s="9">
        <v>37</v>
      </c>
      <c r="J59" s="13">
        <v>1</v>
      </c>
      <c r="K59" s="13">
        <v>1</v>
      </c>
      <c r="L59" s="13">
        <v>2</v>
      </c>
      <c r="M59" s="13">
        <v>4.5</v>
      </c>
      <c r="N59" s="13">
        <v>2</v>
      </c>
      <c r="O59" s="13">
        <v>2</v>
      </c>
      <c r="P59" s="13">
        <v>4</v>
      </c>
      <c r="Q59" s="13">
        <v>2</v>
      </c>
      <c r="R59" s="13">
        <v>0</v>
      </c>
      <c r="S59" s="13">
        <f>SUM(J59:R59)</f>
        <v>18.5</v>
      </c>
      <c r="T59" s="14">
        <f>S59/96</f>
        <v>0.19270833333333334</v>
      </c>
    </row>
    <row r="60" spans="1:20" s="15" customFormat="1" x14ac:dyDescent="0.25">
      <c r="A60" s="9">
        <v>57</v>
      </c>
      <c r="B60" s="9" t="s">
        <v>91</v>
      </c>
      <c r="C60" s="9">
        <v>129</v>
      </c>
      <c r="D60" s="10" t="s">
        <v>23</v>
      </c>
      <c r="E60" s="11" t="s">
        <v>24</v>
      </c>
      <c r="F60" s="9">
        <v>11</v>
      </c>
      <c r="G60" s="9" t="s">
        <v>25</v>
      </c>
      <c r="H60" s="33">
        <v>38917</v>
      </c>
      <c r="I60" s="9">
        <v>70</v>
      </c>
      <c r="J60" s="13">
        <v>2</v>
      </c>
      <c r="K60" s="13">
        <v>3</v>
      </c>
      <c r="L60" s="13">
        <v>0</v>
      </c>
      <c r="M60" s="13">
        <v>0</v>
      </c>
      <c r="N60" s="13">
        <v>2</v>
      </c>
      <c r="O60" s="13">
        <v>4.5</v>
      </c>
      <c r="P60" s="13">
        <v>3</v>
      </c>
      <c r="Q60" s="13">
        <v>0</v>
      </c>
      <c r="R60" s="13">
        <v>4</v>
      </c>
      <c r="S60" s="13">
        <f>SUM(J60:R60)</f>
        <v>18.5</v>
      </c>
      <c r="T60" s="14">
        <f>S60/96</f>
        <v>0.19270833333333334</v>
      </c>
    </row>
    <row r="61" spans="1:20" s="15" customFormat="1" x14ac:dyDescent="0.25">
      <c r="A61" s="9">
        <v>58</v>
      </c>
      <c r="B61" s="9" t="s">
        <v>92</v>
      </c>
      <c r="C61" s="9">
        <v>14</v>
      </c>
      <c r="D61" s="10" t="s">
        <v>23</v>
      </c>
      <c r="E61" s="11" t="s">
        <v>24</v>
      </c>
      <c r="F61" s="9">
        <v>11</v>
      </c>
      <c r="G61" s="9" t="s">
        <v>25</v>
      </c>
      <c r="H61" s="12">
        <v>38910</v>
      </c>
      <c r="I61" s="9">
        <v>35</v>
      </c>
      <c r="J61" s="13">
        <v>1</v>
      </c>
      <c r="K61" s="13">
        <v>1</v>
      </c>
      <c r="L61" s="13">
        <v>6</v>
      </c>
      <c r="M61" s="13">
        <v>1</v>
      </c>
      <c r="N61" s="13">
        <v>0</v>
      </c>
      <c r="O61" s="13">
        <v>1</v>
      </c>
      <c r="P61" s="13">
        <v>4</v>
      </c>
      <c r="Q61" s="13">
        <v>4</v>
      </c>
      <c r="R61" s="13">
        <v>0</v>
      </c>
      <c r="S61" s="13">
        <f>SUM(J61:R61)</f>
        <v>18</v>
      </c>
      <c r="T61" s="14">
        <f>S61/96</f>
        <v>0.1875</v>
      </c>
    </row>
    <row r="62" spans="1:20" s="15" customFormat="1" x14ac:dyDescent="0.25">
      <c r="A62" s="9">
        <v>59</v>
      </c>
      <c r="B62" s="9" t="s">
        <v>93</v>
      </c>
      <c r="C62" s="9">
        <v>50</v>
      </c>
      <c r="D62" s="10" t="s">
        <v>23</v>
      </c>
      <c r="E62" s="11" t="s">
        <v>24</v>
      </c>
      <c r="F62" s="9">
        <v>11</v>
      </c>
      <c r="G62" s="9" t="s">
        <v>25</v>
      </c>
      <c r="H62" s="12">
        <v>38919</v>
      </c>
      <c r="I62" s="9">
        <v>77</v>
      </c>
      <c r="J62" s="13">
        <v>0</v>
      </c>
      <c r="K62" s="13">
        <v>4</v>
      </c>
      <c r="L62" s="13">
        <v>2</v>
      </c>
      <c r="M62" s="13">
        <v>0</v>
      </c>
      <c r="N62" s="13">
        <v>0</v>
      </c>
      <c r="O62" s="13">
        <v>3</v>
      </c>
      <c r="P62" s="13">
        <v>4</v>
      </c>
      <c r="Q62" s="13">
        <v>2</v>
      </c>
      <c r="R62" s="13">
        <v>3</v>
      </c>
      <c r="S62" s="13">
        <f>SUM(J62:R62)</f>
        <v>18</v>
      </c>
      <c r="T62" s="14">
        <f>S62/96</f>
        <v>0.1875</v>
      </c>
    </row>
    <row r="63" spans="1:20" s="15" customFormat="1" x14ac:dyDescent="0.25">
      <c r="A63" s="9">
        <v>60</v>
      </c>
      <c r="B63" s="9" t="s">
        <v>94</v>
      </c>
      <c r="C63" s="9">
        <v>79</v>
      </c>
      <c r="D63" s="27" t="s">
        <v>43</v>
      </c>
      <c r="E63" s="11" t="s">
        <v>24</v>
      </c>
      <c r="F63" s="9">
        <v>11</v>
      </c>
      <c r="G63" s="9" t="s">
        <v>25</v>
      </c>
      <c r="H63" s="12">
        <v>38867</v>
      </c>
      <c r="I63" s="26">
        <v>2</v>
      </c>
      <c r="J63" s="13">
        <v>0</v>
      </c>
      <c r="K63" s="13">
        <v>1</v>
      </c>
      <c r="L63" s="13">
        <v>5</v>
      </c>
      <c r="M63" s="13">
        <v>5</v>
      </c>
      <c r="N63" s="13">
        <v>2</v>
      </c>
      <c r="O63" s="13">
        <v>0</v>
      </c>
      <c r="P63" s="13">
        <v>3</v>
      </c>
      <c r="Q63" s="13">
        <v>2</v>
      </c>
      <c r="R63" s="13">
        <v>0</v>
      </c>
      <c r="S63" s="13">
        <f>SUM(J63:R63)</f>
        <v>18</v>
      </c>
      <c r="T63" s="14">
        <f>S63/96</f>
        <v>0.1875</v>
      </c>
    </row>
    <row r="64" spans="1:20" s="15" customFormat="1" x14ac:dyDescent="0.25">
      <c r="A64" s="9">
        <v>61</v>
      </c>
      <c r="B64" s="9" t="s">
        <v>95</v>
      </c>
      <c r="C64" s="9">
        <v>109</v>
      </c>
      <c r="D64" s="10" t="s">
        <v>23</v>
      </c>
      <c r="E64" s="11" t="s">
        <v>24</v>
      </c>
      <c r="F64" s="9">
        <v>11</v>
      </c>
      <c r="G64" s="9" t="s">
        <v>25</v>
      </c>
      <c r="H64" s="23">
        <v>38811</v>
      </c>
      <c r="I64" s="9">
        <v>37</v>
      </c>
      <c r="J64" s="13">
        <v>2</v>
      </c>
      <c r="K64" s="13">
        <v>1</v>
      </c>
      <c r="L64" s="13">
        <v>0</v>
      </c>
      <c r="M64" s="13">
        <v>0.5</v>
      </c>
      <c r="N64" s="13">
        <v>5</v>
      </c>
      <c r="O64" s="13">
        <v>1</v>
      </c>
      <c r="P64" s="13">
        <v>4</v>
      </c>
      <c r="Q64" s="13">
        <v>4</v>
      </c>
      <c r="R64" s="13">
        <v>0</v>
      </c>
      <c r="S64" s="13">
        <f>SUM(J64:R64)</f>
        <v>17.5</v>
      </c>
      <c r="T64" s="14">
        <f>S64/96</f>
        <v>0.18229166666666666</v>
      </c>
    </row>
    <row r="65" spans="1:20" s="15" customFormat="1" x14ac:dyDescent="0.25">
      <c r="A65" s="9">
        <v>62</v>
      </c>
      <c r="B65" s="9" t="s">
        <v>96</v>
      </c>
      <c r="C65" s="9">
        <v>56</v>
      </c>
      <c r="D65" s="27" t="s">
        <v>43</v>
      </c>
      <c r="E65" s="11" t="s">
        <v>24</v>
      </c>
      <c r="F65" s="9">
        <v>11</v>
      </c>
      <c r="G65" s="9" t="s">
        <v>37</v>
      </c>
      <c r="H65" s="36">
        <v>39056</v>
      </c>
      <c r="I65" s="9">
        <v>14</v>
      </c>
      <c r="J65" s="13">
        <v>3</v>
      </c>
      <c r="K65" s="13">
        <v>0</v>
      </c>
      <c r="L65" s="13">
        <v>3</v>
      </c>
      <c r="M65" s="13">
        <v>5</v>
      </c>
      <c r="N65" s="13">
        <v>0</v>
      </c>
      <c r="O65" s="13">
        <v>0</v>
      </c>
      <c r="P65" s="13">
        <v>3</v>
      </c>
      <c r="Q65" s="13">
        <v>3</v>
      </c>
      <c r="R65" s="13">
        <v>0</v>
      </c>
      <c r="S65" s="13">
        <f>SUM(J65:R65)</f>
        <v>17</v>
      </c>
      <c r="T65" s="14">
        <f>S65/96</f>
        <v>0.17708333333333334</v>
      </c>
    </row>
    <row r="66" spans="1:20" s="15" customFormat="1" x14ac:dyDescent="0.25">
      <c r="A66" s="9">
        <v>63</v>
      </c>
      <c r="B66" s="9" t="s">
        <v>97</v>
      </c>
      <c r="C66" s="9">
        <v>66</v>
      </c>
      <c r="D66" s="10" t="s">
        <v>23</v>
      </c>
      <c r="E66" s="11" t="s">
        <v>24</v>
      </c>
      <c r="F66" s="9">
        <v>11</v>
      </c>
      <c r="G66" s="9" t="s">
        <v>37</v>
      </c>
      <c r="H66" s="12">
        <v>39010</v>
      </c>
      <c r="I66" s="9">
        <v>35</v>
      </c>
      <c r="J66" s="13">
        <v>1</v>
      </c>
      <c r="K66" s="13">
        <v>2</v>
      </c>
      <c r="L66" s="13">
        <v>0</v>
      </c>
      <c r="M66" s="13">
        <v>2</v>
      </c>
      <c r="N66" s="13">
        <v>2</v>
      </c>
      <c r="O66" s="13">
        <v>1</v>
      </c>
      <c r="P66" s="13">
        <v>4</v>
      </c>
      <c r="Q66" s="13">
        <v>4</v>
      </c>
      <c r="R66" s="13">
        <v>1</v>
      </c>
      <c r="S66" s="13">
        <f>SUM(J66:R66)</f>
        <v>17</v>
      </c>
      <c r="T66" s="14">
        <f>S66/96</f>
        <v>0.17708333333333334</v>
      </c>
    </row>
    <row r="67" spans="1:20" s="15" customFormat="1" x14ac:dyDescent="0.25">
      <c r="A67" s="9">
        <v>64</v>
      </c>
      <c r="B67" s="9" t="s">
        <v>98</v>
      </c>
      <c r="C67" s="9">
        <v>80</v>
      </c>
      <c r="D67" s="10" t="s">
        <v>23</v>
      </c>
      <c r="E67" s="11" t="s">
        <v>24</v>
      </c>
      <c r="F67" s="9">
        <v>11</v>
      </c>
      <c r="G67" s="9" t="s">
        <v>25</v>
      </c>
      <c r="H67" s="12">
        <v>38727</v>
      </c>
      <c r="I67" s="37">
        <v>46</v>
      </c>
      <c r="J67" s="13">
        <v>1</v>
      </c>
      <c r="K67" s="13">
        <v>1</v>
      </c>
      <c r="L67" s="13">
        <v>7</v>
      </c>
      <c r="M67" s="13">
        <v>4</v>
      </c>
      <c r="N67" s="13">
        <v>0</v>
      </c>
      <c r="O67" s="13">
        <v>0</v>
      </c>
      <c r="P67" s="13">
        <v>4</v>
      </c>
      <c r="Q67" s="13">
        <v>0</v>
      </c>
      <c r="R67" s="13">
        <v>0</v>
      </c>
      <c r="S67" s="13">
        <f>SUM(J67:R67)</f>
        <v>17</v>
      </c>
      <c r="T67" s="14">
        <f>S67/96</f>
        <v>0.17708333333333334</v>
      </c>
    </row>
    <row r="68" spans="1:20" s="15" customFormat="1" x14ac:dyDescent="0.25">
      <c r="A68" s="9">
        <v>65</v>
      </c>
      <c r="B68" s="9" t="s">
        <v>99</v>
      </c>
      <c r="C68" s="9">
        <v>41</v>
      </c>
      <c r="D68" s="10" t="s">
        <v>23</v>
      </c>
      <c r="E68" s="11" t="s">
        <v>24</v>
      </c>
      <c r="F68" s="9">
        <v>11</v>
      </c>
      <c r="G68" s="9" t="s">
        <v>25</v>
      </c>
      <c r="H68" s="38" t="s">
        <v>100</v>
      </c>
      <c r="I68" s="9">
        <v>72</v>
      </c>
      <c r="J68" s="13">
        <v>0</v>
      </c>
      <c r="K68" s="13">
        <v>2</v>
      </c>
      <c r="L68" s="13">
        <v>5</v>
      </c>
      <c r="M68" s="13">
        <v>0</v>
      </c>
      <c r="N68" s="13">
        <v>2</v>
      </c>
      <c r="O68" s="13">
        <v>0</v>
      </c>
      <c r="P68" s="13">
        <v>4</v>
      </c>
      <c r="Q68" s="13">
        <v>0</v>
      </c>
      <c r="R68" s="13">
        <v>3</v>
      </c>
      <c r="S68" s="13">
        <f>SUM(J68:R68)</f>
        <v>16</v>
      </c>
      <c r="T68" s="14">
        <f>S68/96</f>
        <v>0.16666666666666666</v>
      </c>
    </row>
    <row r="69" spans="1:20" s="15" customFormat="1" x14ac:dyDescent="0.25">
      <c r="A69" s="9">
        <v>66</v>
      </c>
      <c r="B69" s="9" t="s">
        <v>101</v>
      </c>
      <c r="C69" s="9">
        <v>53</v>
      </c>
      <c r="D69" s="10" t="s">
        <v>23</v>
      </c>
      <c r="E69" s="11" t="s">
        <v>24</v>
      </c>
      <c r="F69" s="9">
        <v>11</v>
      </c>
      <c r="G69" s="9" t="s">
        <v>25</v>
      </c>
      <c r="H69" s="12">
        <v>39020</v>
      </c>
      <c r="I69" s="9">
        <v>77</v>
      </c>
      <c r="J69" s="13">
        <v>1</v>
      </c>
      <c r="K69" s="13">
        <v>3</v>
      </c>
      <c r="L69" s="13">
        <v>0</v>
      </c>
      <c r="M69" s="13">
        <v>4.5</v>
      </c>
      <c r="N69" s="13">
        <v>2</v>
      </c>
      <c r="O69" s="13">
        <v>5.5</v>
      </c>
      <c r="P69" s="13">
        <v>0</v>
      </c>
      <c r="Q69" s="13">
        <v>0</v>
      </c>
      <c r="R69" s="13">
        <v>0</v>
      </c>
      <c r="S69" s="13">
        <f>SUM(J69:R69)</f>
        <v>16</v>
      </c>
      <c r="T69" s="14">
        <f>S69/96</f>
        <v>0.16666666666666666</v>
      </c>
    </row>
    <row r="70" spans="1:20" s="15" customFormat="1" x14ac:dyDescent="0.25">
      <c r="A70" s="9">
        <v>67</v>
      </c>
      <c r="B70" s="9" t="s">
        <v>102</v>
      </c>
      <c r="C70" s="9">
        <v>88</v>
      </c>
      <c r="D70" s="10" t="s">
        <v>23</v>
      </c>
      <c r="E70" s="11" t="s">
        <v>24</v>
      </c>
      <c r="F70" s="9">
        <v>11</v>
      </c>
      <c r="G70" s="9" t="s">
        <v>25</v>
      </c>
      <c r="H70" s="36">
        <v>38598</v>
      </c>
      <c r="I70" s="9">
        <v>79</v>
      </c>
      <c r="J70" s="13">
        <v>2</v>
      </c>
      <c r="K70" s="13">
        <v>1</v>
      </c>
      <c r="L70" s="13">
        <v>3</v>
      </c>
      <c r="M70" s="13">
        <v>4</v>
      </c>
      <c r="N70" s="13">
        <v>6</v>
      </c>
      <c r="O70" s="13">
        <v>0</v>
      </c>
      <c r="P70" s="13">
        <v>0</v>
      </c>
      <c r="Q70" s="13">
        <v>0</v>
      </c>
      <c r="R70" s="13">
        <v>0</v>
      </c>
      <c r="S70" s="13">
        <f>SUM(J70:R70)</f>
        <v>16</v>
      </c>
      <c r="T70" s="14">
        <f>S70/96</f>
        <v>0.16666666666666666</v>
      </c>
    </row>
    <row r="71" spans="1:20" s="15" customFormat="1" x14ac:dyDescent="0.25">
      <c r="A71" s="9">
        <v>68</v>
      </c>
      <c r="B71" s="9" t="s">
        <v>103</v>
      </c>
      <c r="C71" s="9">
        <v>106</v>
      </c>
      <c r="D71" s="10" t="s">
        <v>23</v>
      </c>
      <c r="E71" s="11" t="s">
        <v>24</v>
      </c>
      <c r="F71" s="9">
        <v>11</v>
      </c>
      <c r="G71" s="9" t="s">
        <v>25</v>
      </c>
      <c r="H71" s="12">
        <v>38696</v>
      </c>
      <c r="I71" s="9">
        <v>77</v>
      </c>
      <c r="J71" s="13">
        <v>3</v>
      </c>
      <c r="K71" s="13">
        <v>0</v>
      </c>
      <c r="L71" s="13">
        <v>2</v>
      </c>
      <c r="M71" s="13">
        <v>2</v>
      </c>
      <c r="N71" s="13">
        <v>4</v>
      </c>
      <c r="O71" s="13">
        <v>0</v>
      </c>
      <c r="P71" s="13">
        <v>4</v>
      </c>
      <c r="Q71" s="13">
        <v>0</v>
      </c>
      <c r="R71" s="13">
        <v>1</v>
      </c>
      <c r="S71" s="13">
        <f>SUM(J71:R71)</f>
        <v>16</v>
      </c>
      <c r="T71" s="14">
        <f>S71/96</f>
        <v>0.16666666666666666</v>
      </c>
    </row>
    <row r="72" spans="1:20" s="15" customFormat="1" x14ac:dyDescent="0.25">
      <c r="A72" s="9">
        <v>69</v>
      </c>
      <c r="B72" s="9" t="s">
        <v>104</v>
      </c>
      <c r="C72" s="9">
        <v>6</v>
      </c>
      <c r="D72" s="10" t="s">
        <v>23</v>
      </c>
      <c r="E72" s="11" t="s">
        <v>24</v>
      </c>
      <c r="F72" s="9">
        <v>11</v>
      </c>
      <c r="G72" s="9" t="s">
        <v>25</v>
      </c>
      <c r="H72" s="34">
        <v>38904</v>
      </c>
      <c r="I72" s="29">
        <v>90</v>
      </c>
      <c r="J72" s="13">
        <v>1</v>
      </c>
      <c r="K72" s="13">
        <v>1</v>
      </c>
      <c r="L72" s="13">
        <v>2</v>
      </c>
      <c r="M72" s="13">
        <v>3.5</v>
      </c>
      <c r="N72" s="13">
        <v>4</v>
      </c>
      <c r="O72" s="13">
        <v>0</v>
      </c>
      <c r="P72" s="13">
        <v>2</v>
      </c>
      <c r="Q72" s="13">
        <v>2</v>
      </c>
      <c r="R72" s="13">
        <v>0</v>
      </c>
      <c r="S72" s="13">
        <f>SUM(J72:R72)</f>
        <v>15.5</v>
      </c>
      <c r="T72" s="14">
        <f>S72/96</f>
        <v>0.16145833333333334</v>
      </c>
    </row>
    <row r="73" spans="1:20" s="15" customFormat="1" x14ac:dyDescent="0.25">
      <c r="A73" s="9">
        <v>70</v>
      </c>
      <c r="B73" s="9" t="s">
        <v>105</v>
      </c>
      <c r="C73" s="9">
        <v>22</v>
      </c>
      <c r="D73" s="10" t="s">
        <v>23</v>
      </c>
      <c r="E73" s="11" t="s">
        <v>24</v>
      </c>
      <c r="F73" s="9">
        <v>11</v>
      </c>
      <c r="G73" s="9" t="s">
        <v>37</v>
      </c>
      <c r="H73" s="12">
        <v>38957</v>
      </c>
      <c r="I73" s="9">
        <v>35</v>
      </c>
      <c r="J73" s="13">
        <v>4</v>
      </c>
      <c r="K73" s="13">
        <v>2</v>
      </c>
      <c r="L73" s="13">
        <v>1</v>
      </c>
      <c r="M73" s="13">
        <v>1</v>
      </c>
      <c r="N73" s="13">
        <v>0</v>
      </c>
      <c r="O73" s="13">
        <v>2</v>
      </c>
      <c r="P73" s="13">
        <v>5.5</v>
      </c>
      <c r="Q73" s="13">
        <v>0</v>
      </c>
      <c r="R73" s="13">
        <v>0</v>
      </c>
      <c r="S73" s="13">
        <f>SUM(J73:R73)</f>
        <v>15.5</v>
      </c>
      <c r="T73" s="14">
        <f>S73/96</f>
        <v>0.16145833333333334</v>
      </c>
    </row>
    <row r="74" spans="1:20" s="15" customFormat="1" x14ac:dyDescent="0.25">
      <c r="A74" s="9">
        <v>71</v>
      </c>
      <c r="B74" s="9" t="s">
        <v>106</v>
      </c>
      <c r="C74" s="9">
        <v>55</v>
      </c>
      <c r="D74" s="27" t="s">
        <v>43</v>
      </c>
      <c r="E74" s="11" t="s">
        <v>24</v>
      </c>
      <c r="F74" s="9">
        <v>11</v>
      </c>
      <c r="G74" s="9" t="s">
        <v>37</v>
      </c>
      <c r="H74" s="36">
        <v>38762</v>
      </c>
      <c r="I74" s="28">
        <v>39</v>
      </c>
      <c r="J74" s="13">
        <v>1</v>
      </c>
      <c r="K74" s="13">
        <v>2</v>
      </c>
      <c r="L74" s="13">
        <v>6</v>
      </c>
      <c r="M74" s="13">
        <v>2.5</v>
      </c>
      <c r="N74" s="13">
        <v>2</v>
      </c>
      <c r="O74" s="13">
        <v>0</v>
      </c>
      <c r="P74" s="13">
        <v>2</v>
      </c>
      <c r="Q74" s="13">
        <v>0</v>
      </c>
      <c r="R74" s="13">
        <v>0</v>
      </c>
      <c r="S74" s="13">
        <f>SUM(J74:R74)</f>
        <v>15.5</v>
      </c>
      <c r="T74" s="14">
        <f>S74/96</f>
        <v>0.16145833333333334</v>
      </c>
    </row>
    <row r="75" spans="1:20" s="15" customFormat="1" x14ac:dyDescent="0.25">
      <c r="A75" s="9">
        <v>72</v>
      </c>
      <c r="B75" s="9" t="s">
        <v>107</v>
      </c>
      <c r="C75" s="9">
        <v>33</v>
      </c>
      <c r="D75" s="20" t="s">
        <v>29</v>
      </c>
      <c r="E75" s="11" t="s">
        <v>24</v>
      </c>
      <c r="F75" s="9">
        <v>11</v>
      </c>
      <c r="G75" s="9" t="s">
        <v>25</v>
      </c>
      <c r="H75" s="12">
        <v>38882</v>
      </c>
      <c r="I75" s="9">
        <v>16</v>
      </c>
      <c r="J75" s="13">
        <v>0</v>
      </c>
      <c r="K75" s="13">
        <v>1</v>
      </c>
      <c r="L75" s="13">
        <v>0</v>
      </c>
      <c r="M75" s="13">
        <v>5.5</v>
      </c>
      <c r="N75" s="13">
        <v>0</v>
      </c>
      <c r="O75" s="13">
        <v>0</v>
      </c>
      <c r="P75" s="13">
        <v>4.5</v>
      </c>
      <c r="Q75" s="13">
        <v>2</v>
      </c>
      <c r="R75" s="13">
        <v>2</v>
      </c>
      <c r="S75" s="13">
        <f>SUM(J75:R75)</f>
        <v>15</v>
      </c>
      <c r="T75" s="14">
        <f>S75/96</f>
        <v>0.15625</v>
      </c>
    </row>
    <row r="76" spans="1:20" s="15" customFormat="1" x14ac:dyDescent="0.25">
      <c r="A76" s="9">
        <v>73</v>
      </c>
      <c r="B76" s="9" t="s">
        <v>108</v>
      </c>
      <c r="C76" s="9">
        <v>64</v>
      </c>
      <c r="D76" s="10" t="s">
        <v>23</v>
      </c>
      <c r="E76" s="11" t="s">
        <v>24</v>
      </c>
      <c r="F76" s="9">
        <v>11</v>
      </c>
      <c r="G76" s="9" t="s">
        <v>37</v>
      </c>
      <c r="H76" s="23">
        <v>38867</v>
      </c>
      <c r="I76" s="19">
        <v>84</v>
      </c>
      <c r="J76" s="13">
        <v>1</v>
      </c>
      <c r="K76" s="13">
        <v>1</v>
      </c>
      <c r="L76" s="13">
        <v>7</v>
      </c>
      <c r="M76" s="13">
        <v>2.5</v>
      </c>
      <c r="N76" s="13">
        <v>2</v>
      </c>
      <c r="O76" s="13">
        <v>0</v>
      </c>
      <c r="P76" s="13">
        <v>0</v>
      </c>
      <c r="Q76" s="13">
        <v>1</v>
      </c>
      <c r="R76" s="13">
        <v>0</v>
      </c>
      <c r="S76" s="13">
        <f>SUM(J76:R76)</f>
        <v>14.5</v>
      </c>
      <c r="T76" s="14">
        <f>S76/96</f>
        <v>0.15104166666666666</v>
      </c>
    </row>
    <row r="77" spans="1:20" s="15" customFormat="1" x14ac:dyDescent="0.25">
      <c r="A77" s="9">
        <v>74</v>
      </c>
      <c r="B77" s="9" t="s">
        <v>109</v>
      </c>
      <c r="C77" s="9">
        <v>16</v>
      </c>
      <c r="D77" s="10" t="s">
        <v>23</v>
      </c>
      <c r="E77" s="11" t="s">
        <v>24</v>
      </c>
      <c r="F77" s="9">
        <v>11</v>
      </c>
      <c r="G77" s="9" t="s">
        <v>25</v>
      </c>
      <c r="H77" s="23">
        <v>39065</v>
      </c>
      <c r="I77" s="9" t="s">
        <v>110</v>
      </c>
      <c r="J77" s="13">
        <v>1</v>
      </c>
      <c r="K77" s="13">
        <v>3</v>
      </c>
      <c r="L77" s="13">
        <v>0</v>
      </c>
      <c r="M77" s="13">
        <v>1</v>
      </c>
      <c r="N77" s="13">
        <v>2</v>
      </c>
      <c r="O77" s="13">
        <v>0</v>
      </c>
      <c r="P77" s="13">
        <v>4</v>
      </c>
      <c r="Q77" s="13">
        <v>2</v>
      </c>
      <c r="R77" s="13">
        <v>1</v>
      </c>
      <c r="S77" s="13">
        <f>SUM(J77:R77)</f>
        <v>14</v>
      </c>
      <c r="T77" s="14">
        <f>S77/96</f>
        <v>0.14583333333333334</v>
      </c>
    </row>
    <row r="78" spans="1:20" s="15" customFormat="1" x14ac:dyDescent="0.25">
      <c r="A78" s="9">
        <v>75</v>
      </c>
      <c r="B78" s="9" t="s">
        <v>111</v>
      </c>
      <c r="C78" s="9">
        <v>40</v>
      </c>
      <c r="D78" s="10" t="s">
        <v>23</v>
      </c>
      <c r="E78" s="11" t="s">
        <v>24</v>
      </c>
      <c r="F78" s="9">
        <v>11</v>
      </c>
      <c r="G78" s="9" t="s">
        <v>25</v>
      </c>
      <c r="H78" s="12">
        <v>38700</v>
      </c>
      <c r="I78" s="9">
        <v>48</v>
      </c>
      <c r="J78" s="13">
        <v>1</v>
      </c>
      <c r="K78" s="13">
        <v>2</v>
      </c>
      <c r="L78" s="13">
        <v>2</v>
      </c>
      <c r="M78" s="13">
        <v>2</v>
      </c>
      <c r="N78" s="13">
        <v>2</v>
      </c>
      <c r="O78" s="13">
        <v>2</v>
      </c>
      <c r="P78" s="13">
        <v>2</v>
      </c>
      <c r="Q78" s="13">
        <v>0</v>
      </c>
      <c r="R78" s="13">
        <v>1</v>
      </c>
      <c r="S78" s="13">
        <f>SUM(J78:R78)</f>
        <v>14</v>
      </c>
      <c r="T78" s="14">
        <f>S78/96</f>
        <v>0.14583333333333334</v>
      </c>
    </row>
    <row r="79" spans="1:20" s="15" customFormat="1" x14ac:dyDescent="0.25">
      <c r="A79" s="9">
        <v>76</v>
      </c>
      <c r="B79" s="9" t="s">
        <v>112</v>
      </c>
      <c r="C79" s="9">
        <v>86</v>
      </c>
      <c r="D79" s="27" t="s">
        <v>43</v>
      </c>
      <c r="E79" s="11" t="s">
        <v>24</v>
      </c>
      <c r="F79" s="9">
        <v>11</v>
      </c>
      <c r="G79" s="9" t="s">
        <v>37</v>
      </c>
      <c r="H79" s="23">
        <v>38907</v>
      </c>
      <c r="I79" s="9">
        <v>14</v>
      </c>
      <c r="J79" s="13">
        <v>1</v>
      </c>
      <c r="K79" s="13">
        <v>1</v>
      </c>
      <c r="L79" s="13">
        <v>4</v>
      </c>
      <c r="M79" s="13">
        <v>0</v>
      </c>
      <c r="N79" s="13">
        <v>2</v>
      </c>
      <c r="O79" s="13">
        <v>2.5</v>
      </c>
      <c r="P79" s="13">
        <v>2.5</v>
      </c>
      <c r="Q79" s="13">
        <v>0</v>
      </c>
      <c r="R79" s="13">
        <v>1</v>
      </c>
      <c r="S79" s="13">
        <f>SUM(J79:R79)</f>
        <v>14</v>
      </c>
      <c r="T79" s="14">
        <f>S79/96</f>
        <v>0.14583333333333334</v>
      </c>
    </row>
    <row r="80" spans="1:20" s="15" customFormat="1" x14ac:dyDescent="0.25">
      <c r="A80" s="9">
        <v>77</v>
      </c>
      <c r="B80" s="9" t="s">
        <v>113</v>
      </c>
      <c r="C80" s="9">
        <v>128</v>
      </c>
      <c r="D80" s="10" t="s">
        <v>23</v>
      </c>
      <c r="E80" s="11" t="s">
        <v>24</v>
      </c>
      <c r="F80" s="9">
        <v>11</v>
      </c>
      <c r="G80" s="9" t="s">
        <v>25</v>
      </c>
      <c r="H80" s="16">
        <v>38803</v>
      </c>
      <c r="I80" s="17">
        <v>94</v>
      </c>
      <c r="J80" s="13">
        <v>1</v>
      </c>
      <c r="K80" s="13">
        <v>1</v>
      </c>
      <c r="L80" s="13">
        <v>3</v>
      </c>
      <c r="M80" s="13">
        <v>2</v>
      </c>
      <c r="N80" s="13">
        <v>1</v>
      </c>
      <c r="O80" s="13">
        <v>0</v>
      </c>
      <c r="P80" s="13">
        <v>4</v>
      </c>
      <c r="Q80" s="13">
        <v>0</v>
      </c>
      <c r="R80" s="13">
        <v>2</v>
      </c>
      <c r="S80" s="13">
        <f>SUM(J80:R80)</f>
        <v>14</v>
      </c>
      <c r="T80" s="14">
        <f>S80/96</f>
        <v>0.14583333333333334</v>
      </c>
    </row>
    <row r="81" spans="1:20" s="15" customFormat="1" x14ac:dyDescent="0.25">
      <c r="A81" s="9">
        <v>78</v>
      </c>
      <c r="B81" s="9" t="s">
        <v>114</v>
      </c>
      <c r="C81" s="9">
        <v>10</v>
      </c>
      <c r="D81" s="10" t="s">
        <v>23</v>
      </c>
      <c r="E81" s="11" t="s">
        <v>24</v>
      </c>
      <c r="F81" s="9">
        <v>11</v>
      </c>
      <c r="G81" s="9" t="s">
        <v>25</v>
      </c>
      <c r="H81" s="12">
        <v>38879</v>
      </c>
      <c r="I81" s="9">
        <v>77</v>
      </c>
      <c r="J81" s="13">
        <v>2</v>
      </c>
      <c r="K81" s="13">
        <v>0</v>
      </c>
      <c r="L81" s="13">
        <v>0</v>
      </c>
      <c r="M81" s="13">
        <v>0</v>
      </c>
      <c r="N81" s="13">
        <v>0</v>
      </c>
      <c r="O81" s="13">
        <v>4</v>
      </c>
      <c r="P81" s="13">
        <v>4</v>
      </c>
      <c r="Q81" s="13">
        <v>0</v>
      </c>
      <c r="R81" s="13">
        <v>3</v>
      </c>
      <c r="S81" s="13">
        <f>SUM(J81:R81)</f>
        <v>13</v>
      </c>
      <c r="T81" s="14">
        <f>S81/96</f>
        <v>0.13541666666666666</v>
      </c>
    </row>
    <row r="82" spans="1:20" s="15" customFormat="1" x14ac:dyDescent="0.25">
      <c r="A82" s="9">
        <v>79</v>
      </c>
      <c r="B82" s="9" t="s">
        <v>115</v>
      </c>
      <c r="C82" s="9">
        <v>37</v>
      </c>
      <c r="D82" s="10" t="s">
        <v>23</v>
      </c>
      <c r="E82" s="11" t="s">
        <v>24</v>
      </c>
      <c r="F82" s="9">
        <v>11</v>
      </c>
      <c r="G82" s="9" t="s">
        <v>25</v>
      </c>
      <c r="H82" s="12">
        <v>38986</v>
      </c>
      <c r="I82" s="9">
        <v>35</v>
      </c>
      <c r="J82" s="13">
        <v>3</v>
      </c>
      <c r="K82" s="13">
        <v>1</v>
      </c>
      <c r="L82" s="13">
        <v>4</v>
      </c>
      <c r="M82" s="13">
        <v>3</v>
      </c>
      <c r="N82" s="13">
        <v>2</v>
      </c>
      <c r="O82" s="13">
        <v>0</v>
      </c>
      <c r="P82" s="13">
        <v>0</v>
      </c>
      <c r="Q82" s="13">
        <v>0</v>
      </c>
      <c r="R82" s="13">
        <v>0</v>
      </c>
      <c r="S82" s="13">
        <f>SUM(J82:R82)</f>
        <v>13</v>
      </c>
      <c r="T82" s="14">
        <f>S82/96</f>
        <v>0.13541666666666666</v>
      </c>
    </row>
    <row r="83" spans="1:20" s="15" customFormat="1" x14ac:dyDescent="0.25">
      <c r="A83" s="9">
        <v>80</v>
      </c>
      <c r="B83" s="9" t="s">
        <v>116</v>
      </c>
      <c r="C83" s="9">
        <v>78</v>
      </c>
      <c r="D83" s="10" t="s">
        <v>23</v>
      </c>
      <c r="E83" s="11" t="s">
        <v>24</v>
      </c>
      <c r="F83" s="9">
        <v>11</v>
      </c>
      <c r="G83" s="9" t="s">
        <v>25</v>
      </c>
      <c r="H83" s="12">
        <v>38684</v>
      </c>
      <c r="I83" s="9">
        <v>35</v>
      </c>
      <c r="J83" s="13">
        <v>1</v>
      </c>
      <c r="K83" s="13">
        <v>2</v>
      </c>
      <c r="L83" s="13">
        <v>0</v>
      </c>
      <c r="M83" s="13">
        <v>4</v>
      </c>
      <c r="N83" s="13">
        <v>2</v>
      </c>
      <c r="O83" s="13">
        <v>0</v>
      </c>
      <c r="P83" s="13">
        <v>4</v>
      </c>
      <c r="Q83" s="13">
        <v>0</v>
      </c>
      <c r="R83" s="13">
        <v>0</v>
      </c>
      <c r="S83" s="13">
        <f>SUM(J83:R83)</f>
        <v>13</v>
      </c>
      <c r="T83" s="14">
        <f>S83/96</f>
        <v>0.13541666666666666</v>
      </c>
    </row>
    <row r="84" spans="1:20" s="15" customFormat="1" x14ac:dyDescent="0.25">
      <c r="A84" s="9">
        <v>81</v>
      </c>
      <c r="B84" s="9" t="s">
        <v>117</v>
      </c>
      <c r="C84" s="9">
        <v>54</v>
      </c>
      <c r="D84" s="20" t="s">
        <v>29</v>
      </c>
      <c r="E84" s="11" t="s">
        <v>24</v>
      </c>
      <c r="F84" s="9">
        <v>11</v>
      </c>
      <c r="G84" s="9" t="s">
        <v>25</v>
      </c>
      <c r="H84" s="39">
        <v>38786</v>
      </c>
      <c r="I84" s="40">
        <v>21</v>
      </c>
      <c r="J84" s="13">
        <v>1</v>
      </c>
      <c r="K84" s="13">
        <v>5</v>
      </c>
      <c r="L84" s="13">
        <v>1</v>
      </c>
      <c r="M84" s="13">
        <v>0</v>
      </c>
      <c r="N84" s="13">
        <v>0</v>
      </c>
      <c r="O84" s="13">
        <v>1.5</v>
      </c>
      <c r="P84" s="13">
        <v>3</v>
      </c>
      <c r="Q84" s="13">
        <v>1</v>
      </c>
      <c r="R84" s="13">
        <v>0</v>
      </c>
      <c r="S84" s="13">
        <f>SUM(J84:R84)</f>
        <v>12.5</v>
      </c>
      <c r="T84" s="14">
        <f>S84/96</f>
        <v>0.13020833333333334</v>
      </c>
    </row>
    <row r="85" spans="1:20" s="15" customFormat="1" x14ac:dyDescent="0.25">
      <c r="A85" s="9">
        <v>82</v>
      </c>
      <c r="B85" s="9" t="s">
        <v>118</v>
      </c>
      <c r="C85" s="9">
        <v>134</v>
      </c>
      <c r="D85" s="10" t="s">
        <v>23</v>
      </c>
      <c r="E85" s="11" t="s">
        <v>24</v>
      </c>
      <c r="F85" s="9">
        <v>11</v>
      </c>
      <c r="G85" s="9" t="s">
        <v>25</v>
      </c>
      <c r="H85" s="16">
        <v>38891</v>
      </c>
      <c r="I85" s="17">
        <v>94</v>
      </c>
      <c r="J85" s="13">
        <v>1</v>
      </c>
      <c r="K85" s="13">
        <v>2</v>
      </c>
      <c r="L85" s="13">
        <v>0</v>
      </c>
      <c r="M85" s="13">
        <v>0</v>
      </c>
      <c r="N85" s="13">
        <v>0</v>
      </c>
      <c r="O85" s="13">
        <v>2.5</v>
      </c>
      <c r="P85" s="13">
        <v>4</v>
      </c>
      <c r="Q85" s="13">
        <v>2</v>
      </c>
      <c r="R85" s="13">
        <v>1</v>
      </c>
      <c r="S85" s="13">
        <f>SUM(J85:R85)</f>
        <v>12.5</v>
      </c>
      <c r="T85" s="14">
        <f>S85/96</f>
        <v>0.13020833333333334</v>
      </c>
    </row>
    <row r="86" spans="1:20" s="15" customFormat="1" x14ac:dyDescent="0.25">
      <c r="A86" s="9">
        <v>83</v>
      </c>
      <c r="B86" s="9" t="s">
        <v>119</v>
      </c>
      <c r="C86" s="9">
        <v>5</v>
      </c>
      <c r="D86" s="10" t="s">
        <v>23</v>
      </c>
      <c r="E86" s="11" t="s">
        <v>24</v>
      </c>
      <c r="F86" s="9">
        <v>11</v>
      </c>
      <c r="G86" s="9" t="s">
        <v>25</v>
      </c>
      <c r="H86" s="12">
        <v>38817</v>
      </c>
      <c r="I86" s="9">
        <v>35</v>
      </c>
      <c r="J86" s="13">
        <v>2</v>
      </c>
      <c r="K86" s="13">
        <v>2</v>
      </c>
      <c r="L86" s="13">
        <v>1</v>
      </c>
      <c r="M86" s="13">
        <v>0.5</v>
      </c>
      <c r="N86" s="13">
        <v>0</v>
      </c>
      <c r="O86" s="13">
        <v>0</v>
      </c>
      <c r="P86" s="13">
        <v>4.5</v>
      </c>
      <c r="Q86" s="13">
        <v>2</v>
      </c>
      <c r="R86" s="13">
        <v>0</v>
      </c>
      <c r="S86" s="13">
        <f>SUM(J86:R86)</f>
        <v>12</v>
      </c>
      <c r="T86" s="14">
        <f>S86/96</f>
        <v>0.125</v>
      </c>
    </row>
    <row r="87" spans="1:20" s="15" customFormat="1" x14ac:dyDescent="0.25">
      <c r="A87" s="9">
        <v>84</v>
      </c>
      <c r="B87" s="9" t="s">
        <v>120</v>
      </c>
      <c r="C87" s="9">
        <v>62</v>
      </c>
      <c r="D87" s="10" t="s">
        <v>23</v>
      </c>
      <c r="E87" s="11" t="s">
        <v>24</v>
      </c>
      <c r="F87" s="9">
        <v>11</v>
      </c>
      <c r="G87" s="9" t="s">
        <v>25</v>
      </c>
      <c r="H87" s="23">
        <v>38821</v>
      </c>
      <c r="I87" s="17">
        <v>58</v>
      </c>
      <c r="J87" s="13">
        <v>1</v>
      </c>
      <c r="K87" s="13">
        <v>0</v>
      </c>
      <c r="L87" s="13">
        <v>2</v>
      </c>
      <c r="M87" s="13">
        <v>3.5</v>
      </c>
      <c r="N87" s="13">
        <v>0</v>
      </c>
      <c r="O87" s="13">
        <v>1.5</v>
      </c>
      <c r="P87" s="13">
        <v>4</v>
      </c>
      <c r="Q87" s="13">
        <v>0</v>
      </c>
      <c r="R87" s="13">
        <v>0</v>
      </c>
      <c r="S87" s="13">
        <f>SUM(J87:R87)</f>
        <v>12</v>
      </c>
      <c r="T87" s="14">
        <f>S87/96</f>
        <v>0.125</v>
      </c>
    </row>
    <row r="88" spans="1:20" s="15" customFormat="1" x14ac:dyDescent="0.25">
      <c r="A88" s="9">
        <v>85</v>
      </c>
      <c r="B88" s="9" t="s">
        <v>121</v>
      </c>
      <c r="C88" s="9">
        <v>38</v>
      </c>
      <c r="D88" s="10" t="s">
        <v>23</v>
      </c>
      <c r="E88" s="11" t="s">
        <v>24</v>
      </c>
      <c r="F88" s="9">
        <v>11</v>
      </c>
      <c r="G88" s="9" t="s">
        <v>37</v>
      </c>
      <c r="H88" s="12">
        <v>38722</v>
      </c>
      <c r="I88" s="9">
        <v>35</v>
      </c>
      <c r="J88" s="13">
        <v>2</v>
      </c>
      <c r="K88" s="13">
        <v>2</v>
      </c>
      <c r="L88" s="13">
        <v>1</v>
      </c>
      <c r="M88" s="41">
        <v>2.5</v>
      </c>
      <c r="N88" s="13">
        <v>0</v>
      </c>
      <c r="O88" s="13">
        <v>0</v>
      </c>
      <c r="P88" s="13">
        <v>4</v>
      </c>
      <c r="Q88" s="13">
        <v>0</v>
      </c>
      <c r="R88" s="13">
        <v>0</v>
      </c>
      <c r="S88" s="13">
        <f>SUM(J88:R88)</f>
        <v>11.5</v>
      </c>
      <c r="T88" s="14">
        <f>S88/96</f>
        <v>0.11979166666666667</v>
      </c>
    </row>
    <row r="89" spans="1:20" s="15" customFormat="1" x14ac:dyDescent="0.25">
      <c r="A89" s="9">
        <v>86</v>
      </c>
      <c r="B89" s="9" t="s">
        <v>122</v>
      </c>
      <c r="C89" s="9">
        <v>1</v>
      </c>
      <c r="D89" s="10" t="s">
        <v>23</v>
      </c>
      <c r="E89" s="11" t="s">
        <v>24</v>
      </c>
      <c r="F89" s="9">
        <v>11</v>
      </c>
      <c r="G89" s="9" t="s">
        <v>25</v>
      </c>
      <c r="H89" s="12">
        <v>38708</v>
      </c>
      <c r="I89" s="9">
        <v>35</v>
      </c>
      <c r="J89" s="13">
        <v>2</v>
      </c>
      <c r="K89" s="13">
        <v>0</v>
      </c>
      <c r="L89" s="13">
        <v>0</v>
      </c>
      <c r="M89" s="13">
        <v>3</v>
      </c>
      <c r="N89" s="13">
        <v>0</v>
      </c>
      <c r="O89" s="13">
        <v>0</v>
      </c>
      <c r="P89" s="13">
        <v>3</v>
      </c>
      <c r="Q89" s="13">
        <v>0</v>
      </c>
      <c r="R89" s="13">
        <v>3</v>
      </c>
      <c r="S89" s="13">
        <f>SUM(J89:R89)</f>
        <v>11</v>
      </c>
      <c r="T89" s="14">
        <f>S89/96</f>
        <v>0.11458333333333333</v>
      </c>
    </row>
    <row r="90" spans="1:20" s="15" customFormat="1" x14ac:dyDescent="0.25">
      <c r="A90" s="9">
        <v>87</v>
      </c>
      <c r="B90" s="9" t="s">
        <v>123</v>
      </c>
      <c r="C90" s="9">
        <v>29</v>
      </c>
      <c r="D90" s="10" t="s">
        <v>23</v>
      </c>
      <c r="E90" s="11" t="s">
        <v>24</v>
      </c>
      <c r="F90" s="9">
        <v>11</v>
      </c>
      <c r="G90" s="9" t="s">
        <v>25</v>
      </c>
      <c r="H90" s="30">
        <v>38873</v>
      </c>
      <c r="I90" s="9">
        <v>79</v>
      </c>
      <c r="J90" s="13">
        <v>1</v>
      </c>
      <c r="K90" s="13">
        <v>1</v>
      </c>
      <c r="L90" s="13">
        <v>6</v>
      </c>
      <c r="M90" s="13">
        <v>3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f>SUM(J90:R90)</f>
        <v>11</v>
      </c>
      <c r="T90" s="14">
        <f>S90/96</f>
        <v>0.11458333333333333</v>
      </c>
    </row>
    <row r="91" spans="1:20" s="15" customFormat="1" x14ac:dyDescent="0.25">
      <c r="A91" s="9">
        <v>88</v>
      </c>
      <c r="B91" s="9" t="s">
        <v>124</v>
      </c>
      <c r="C91" s="9">
        <v>105</v>
      </c>
      <c r="D91" s="10" t="s">
        <v>23</v>
      </c>
      <c r="E91" s="11" t="s">
        <v>24</v>
      </c>
      <c r="F91" s="9">
        <v>11</v>
      </c>
      <c r="G91" s="9" t="s">
        <v>25</v>
      </c>
      <c r="H91" s="12">
        <v>38859</v>
      </c>
      <c r="I91" s="9">
        <v>35</v>
      </c>
      <c r="J91" s="13">
        <v>1</v>
      </c>
      <c r="K91" s="13">
        <v>1</v>
      </c>
      <c r="L91" s="13">
        <v>2</v>
      </c>
      <c r="M91" s="13">
        <v>3</v>
      </c>
      <c r="N91" s="13">
        <v>2</v>
      </c>
      <c r="O91" s="13">
        <v>0</v>
      </c>
      <c r="P91" s="13">
        <v>0</v>
      </c>
      <c r="Q91" s="13">
        <v>2</v>
      </c>
      <c r="R91" s="13">
        <v>0</v>
      </c>
      <c r="S91" s="13">
        <f>SUM(J91:R91)</f>
        <v>11</v>
      </c>
      <c r="T91" s="14">
        <f>S91/96</f>
        <v>0.11458333333333333</v>
      </c>
    </row>
    <row r="92" spans="1:20" s="15" customFormat="1" x14ac:dyDescent="0.25">
      <c r="A92" s="9">
        <v>89</v>
      </c>
      <c r="B92" s="9" t="s">
        <v>125</v>
      </c>
      <c r="C92" s="9">
        <v>47</v>
      </c>
      <c r="D92" s="10" t="s">
        <v>23</v>
      </c>
      <c r="E92" s="11" t="s">
        <v>24</v>
      </c>
      <c r="F92" s="9">
        <v>11</v>
      </c>
      <c r="G92" s="9" t="s">
        <v>25</v>
      </c>
      <c r="H92" s="30">
        <v>38785</v>
      </c>
      <c r="I92" s="9" t="s">
        <v>126</v>
      </c>
      <c r="J92" s="13">
        <v>1</v>
      </c>
      <c r="K92" s="13">
        <v>1</v>
      </c>
      <c r="L92" s="13">
        <v>2</v>
      </c>
      <c r="M92" s="13">
        <v>2.5</v>
      </c>
      <c r="N92" s="13">
        <v>0</v>
      </c>
      <c r="O92" s="13">
        <v>0</v>
      </c>
      <c r="P92" s="13">
        <v>4</v>
      </c>
      <c r="Q92" s="13">
        <v>0</v>
      </c>
      <c r="R92" s="13">
        <v>0</v>
      </c>
      <c r="S92" s="13">
        <f>SUM(J92:R92)</f>
        <v>10.5</v>
      </c>
      <c r="T92" s="14">
        <f>S92/96</f>
        <v>0.109375</v>
      </c>
    </row>
    <row r="93" spans="1:20" s="15" customFormat="1" x14ac:dyDescent="0.25">
      <c r="A93" s="9">
        <v>90</v>
      </c>
      <c r="B93" s="9" t="s">
        <v>127</v>
      </c>
      <c r="C93" s="9">
        <v>101</v>
      </c>
      <c r="D93" s="10" t="s">
        <v>23</v>
      </c>
      <c r="E93" s="11" t="s">
        <v>24</v>
      </c>
      <c r="F93" s="9">
        <v>11</v>
      </c>
      <c r="G93" s="9" t="s">
        <v>25</v>
      </c>
      <c r="H93" s="30">
        <v>39118</v>
      </c>
      <c r="I93" s="9" t="s">
        <v>126</v>
      </c>
      <c r="J93" s="13">
        <v>2</v>
      </c>
      <c r="K93" s="13">
        <v>1</v>
      </c>
      <c r="L93" s="13">
        <v>2</v>
      </c>
      <c r="M93" s="13">
        <v>2.5</v>
      </c>
      <c r="N93" s="13">
        <v>0</v>
      </c>
      <c r="O93" s="13">
        <v>0</v>
      </c>
      <c r="P93" s="13">
        <v>3</v>
      </c>
      <c r="Q93" s="13">
        <v>0</v>
      </c>
      <c r="R93" s="13">
        <v>0</v>
      </c>
      <c r="S93" s="13">
        <f>SUM(J93:R93)</f>
        <v>10.5</v>
      </c>
      <c r="T93" s="14">
        <f>S93/96</f>
        <v>0.109375</v>
      </c>
    </row>
    <row r="94" spans="1:20" s="15" customFormat="1" x14ac:dyDescent="0.25">
      <c r="A94" s="9">
        <v>91</v>
      </c>
      <c r="B94" s="9" t="s">
        <v>128</v>
      </c>
      <c r="C94" s="9">
        <v>121</v>
      </c>
      <c r="D94" s="10" t="s">
        <v>23</v>
      </c>
      <c r="E94" s="11" t="s">
        <v>24</v>
      </c>
      <c r="F94" s="9">
        <v>11</v>
      </c>
      <c r="G94" s="9" t="s">
        <v>37</v>
      </c>
      <c r="H94" s="23">
        <v>38745</v>
      </c>
      <c r="I94" s="9">
        <v>47</v>
      </c>
      <c r="J94" s="13">
        <v>1</v>
      </c>
      <c r="K94" s="13">
        <v>2</v>
      </c>
      <c r="L94" s="13">
        <v>1</v>
      </c>
      <c r="M94" s="13">
        <v>1.5</v>
      </c>
      <c r="N94" s="13">
        <v>0</v>
      </c>
      <c r="O94" s="13">
        <v>0</v>
      </c>
      <c r="P94" s="13">
        <v>2</v>
      </c>
      <c r="Q94" s="13">
        <v>1</v>
      </c>
      <c r="R94" s="13">
        <v>2</v>
      </c>
      <c r="S94" s="13">
        <f>SUM(J94:R94)</f>
        <v>10.5</v>
      </c>
      <c r="T94" s="14">
        <f>S94/96</f>
        <v>0.109375</v>
      </c>
    </row>
    <row r="95" spans="1:20" s="15" customFormat="1" x14ac:dyDescent="0.25">
      <c r="A95" s="9">
        <v>92</v>
      </c>
      <c r="B95" s="9" t="s">
        <v>129</v>
      </c>
      <c r="C95" s="9">
        <v>44</v>
      </c>
      <c r="D95" s="10" t="s">
        <v>23</v>
      </c>
      <c r="E95" s="11" t="s">
        <v>24</v>
      </c>
      <c r="F95" s="9">
        <v>11</v>
      </c>
      <c r="G95" s="9" t="s">
        <v>25</v>
      </c>
      <c r="H95" s="36">
        <v>38834</v>
      </c>
      <c r="I95" s="9">
        <v>66</v>
      </c>
      <c r="J95" s="13">
        <v>0</v>
      </c>
      <c r="K95" s="13">
        <v>3</v>
      </c>
      <c r="L95" s="13">
        <v>6</v>
      </c>
      <c r="M95" s="13">
        <v>1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f>SUM(J95:R95)</f>
        <v>10</v>
      </c>
      <c r="T95" s="14">
        <f>S95/96</f>
        <v>0.10416666666666667</v>
      </c>
    </row>
    <row r="96" spans="1:20" s="15" customFormat="1" x14ac:dyDescent="0.25">
      <c r="A96" s="9">
        <v>93</v>
      </c>
      <c r="B96" s="9" t="s">
        <v>130</v>
      </c>
      <c r="C96" s="9">
        <v>63</v>
      </c>
      <c r="D96" s="10" t="s">
        <v>23</v>
      </c>
      <c r="E96" s="11" t="s">
        <v>24</v>
      </c>
      <c r="F96" s="9">
        <v>11</v>
      </c>
      <c r="G96" s="9" t="s">
        <v>25</v>
      </c>
      <c r="H96" s="12">
        <v>38941</v>
      </c>
      <c r="I96" s="9">
        <v>35</v>
      </c>
      <c r="J96" s="13">
        <v>1</v>
      </c>
      <c r="K96" s="13">
        <v>0</v>
      </c>
      <c r="L96" s="13">
        <v>1</v>
      </c>
      <c r="M96" s="13">
        <v>6</v>
      </c>
      <c r="N96" s="13">
        <v>0</v>
      </c>
      <c r="O96" s="13">
        <v>0</v>
      </c>
      <c r="P96" s="13">
        <v>0</v>
      </c>
      <c r="Q96" s="13">
        <v>2</v>
      </c>
      <c r="R96" s="13">
        <v>0</v>
      </c>
      <c r="S96" s="13">
        <f>SUM(J96:R96)</f>
        <v>10</v>
      </c>
      <c r="T96" s="14">
        <f>S96/96</f>
        <v>0.10416666666666667</v>
      </c>
    </row>
    <row r="97" spans="1:20" s="15" customFormat="1" x14ac:dyDescent="0.25">
      <c r="A97" s="9">
        <v>94</v>
      </c>
      <c r="B97" s="9" t="s">
        <v>131</v>
      </c>
      <c r="C97" s="9">
        <v>72</v>
      </c>
      <c r="D97" s="10" t="s">
        <v>23</v>
      </c>
      <c r="E97" s="11" t="s">
        <v>24</v>
      </c>
      <c r="F97" s="9">
        <v>11</v>
      </c>
      <c r="G97" s="9" t="s">
        <v>37</v>
      </c>
      <c r="H97" s="12">
        <v>39013</v>
      </c>
      <c r="I97" s="9">
        <v>35</v>
      </c>
      <c r="J97" s="13">
        <v>2</v>
      </c>
      <c r="K97" s="13">
        <v>1</v>
      </c>
      <c r="L97" s="13">
        <v>1</v>
      </c>
      <c r="M97" s="13">
        <v>0</v>
      </c>
      <c r="N97" s="13">
        <v>0</v>
      </c>
      <c r="O97" s="13">
        <v>2</v>
      </c>
      <c r="P97" s="13">
        <v>4</v>
      </c>
      <c r="Q97" s="13">
        <v>0</v>
      </c>
      <c r="R97" s="13">
        <v>0</v>
      </c>
      <c r="S97" s="13">
        <f>SUM(J97:R97)</f>
        <v>10</v>
      </c>
      <c r="T97" s="14">
        <f>S97/96</f>
        <v>0.10416666666666667</v>
      </c>
    </row>
    <row r="98" spans="1:20" s="15" customFormat="1" x14ac:dyDescent="0.25">
      <c r="A98" s="9">
        <v>95</v>
      </c>
      <c r="B98" s="9" t="s">
        <v>132</v>
      </c>
      <c r="C98" s="9">
        <v>99</v>
      </c>
      <c r="D98" s="20" t="s">
        <v>29</v>
      </c>
      <c r="E98" s="11" t="s">
        <v>24</v>
      </c>
      <c r="F98" s="9">
        <v>11</v>
      </c>
      <c r="G98" s="9" t="s">
        <v>25</v>
      </c>
      <c r="H98" s="34">
        <v>38747</v>
      </c>
      <c r="I98" s="17">
        <v>13</v>
      </c>
      <c r="J98" s="13">
        <v>1</v>
      </c>
      <c r="K98" s="13">
        <v>1</v>
      </c>
      <c r="L98" s="13">
        <v>0</v>
      </c>
      <c r="M98" s="13">
        <v>3</v>
      </c>
      <c r="N98" s="13">
        <v>0</v>
      </c>
      <c r="O98" s="13">
        <v>0</v>
      </c>
      <c r="P98" s="13">
        <v>4</v>
      </c>
      <c r="Q98" s="13">
        <v>0</v>
      </c>
      <c r="R98" s="13">
        <v>1</v>
      </c>
      <c r="S98" s="13">
        <f>SUM(J98:R98)</f>
        <v>10</v>
      </c>
      <c r="T98" s="14">
        <f>S98/96</f>
        <v>0.10416666666666667</v>
      </c>
    </row>
    <row r="99" spans="1:20" s="15" customFormat="1" x14ac:dyDescent="0.25">
      <c r="A99" s="9">
        <v>96</v>
      </c>
      <c r="B99" s="9" t="s">
        <v>133</v>
      </c>
      <c r="C99" s="9">
        <v>67</v>
      </c>
      <c r="D99" s="10" t="s">
        <v>23</v>
      </c>
      <c r="E99" s="11" t="s">
        <v>24</v>
      </c>
      <c r="F99" s="9">
        <v>11</v>
      </c>
      <c r="G99" s="9" t="s">
        <v>25</v>
      </c>
      <c r="H99" s="30">
        <v>39000</v>
      </c>
      <c r="I99" s="9">
        <v>72</v>
      </c>
      <c r="J99" s="13">
        <v>2</v>
      </c>
      <c r="K99" s="13">
        <v>3</v>
      </c>
      <c r="L99" s="13">
        <v>0</v>
      </c>
      <c r="M99" s="13">
        <v>2.5</v>
      </c>
      <c r="N99" s="13">
        <v>2</v>
      </c>
      <c r="O99" s="13">
        <v>0</v>
      </c>
      <c r="P99" s="13">
        <v>0</v>
      </c>
      <c r="Q99" s="13">
        <v>0</v>
      </c>
      <c r="R99" s="13">
        <v>0</v>
      </c>
      <c r="S99" s="13">
        <f>SUM(J99:R99)</f>
        <v>9.5</v>
      </c>
      <c r="T99" s="14">
        <f>S99/96</f>
        <v>9.8958333333333329E-2</v>
      </c>
    </row>
    <row r="100" spans="1:20" s="15" customFormat="1" x14ac:dyDescent="0.25">
      <c r="A100" s="9">
        <v>97</v>
      </c>
      <c r="B100" s="9" t="s">
        <v>134</v>
      </c>
      <c r="C100" s="9">
        <v>131</v>
      </c>
      <c r="D100" s="10" t="s">
        <v>23</v>
      </c>
      <c r="E100" s="11" t="s">
        <v>24</v>
      </c>
      <c r="F100" s="9">
        <v>11</v>
      </c>
      <c r="G100" s="9" t="s">
        <v>25</v>
      </c>
      <c r="H100" s="36">
        <v>38817</v>
      </c>
      <c r="I100" s="9">
        <v>79</v>
      </c>
      <c r="J100" s="13">
        <v>0</v>
      </c>
      <c r="K100" s="13">
        <v>1</v>
      </c>
      <c r="L100" s="13">
        <v>0</v>
      </c>
      <c r="M100" s="13">
        <v>4</v>
      </c>
      <c r="N100" s="13">
        <v>0</v>
      </c>
      <c r="O100" s="13">
        <v>0</v>
      </c>
      <c r="P100" s="13">
        <v>4</v>
      </c>
      <c r="Q100" s="13">
        <v>0</v>
      </c>
      <c r="R100" s="13">
        <v>0</v>
      </c>
      <c r="S100" s="13">
        <f>SUM(J100:R100)</f>
        <v>9</v>
      </c>
      <c r="T100" s="14">
        <f>S100/96</f>
        <v>9.375E-2</v>
      </c>
    </row>
    <row r="101" spans="1:20" s="15" customFormat="1" x14ac:dyDescent="0.25">
      <c r="A101" s="9">
        <v>98</v>
      </c>
      <c r="B101" s="9" t="s">
        <v>135</v>
      </c>
      <c r="C101" s="9">
        <v>30</v>
      </c>
      <c r="D101" s="10" t="s">
        <v>23</v>
      </c>
      <c r="E101" s="11" t="s">
        <v>24</v>
      </c>
      <c r="F101" s="9">
        <v>11</v>
      </c>
      <c r="G101" s="9" t="s">
        <v>25</v>
      </c>
      <c r="H101" s="12">
        <v>38804</v>
      </c>
      <c r="I101" s="9">
        <v>35</v>
      </c>
      <c r="J101" s="13">
        <v>1</v>
      </c>
      <c r="K101" s="13">
        <v>0</v>
      </c>
      <c r="L101" s="13">
        <v>4</v>
      </c>
      <c r="M101" s="13">
        <v>1.5</v>
      </c>
      <c r="N101" s="13">
        <v>2</v>
      </c>
      <c r="O101" s="13">
        <v>0</v>
      </c>
      <c r="P101" s="13">
        <v>0</v>
      </c>
      <c r="Q101" s="13">
        <v>0</v>
      </c>
      <c r="R101" s="13">
        <v>0</v>
      </c>
      <c r="S101" s="13">
        <f>SUM(J101:R101)</f>
        <v>8.5</v>
      </c>
      <c r="T101" s="14">
        <f>S101/96</f>
        <v>8.8541666666666671E-2</v>
      </c>
    </row>
    <row r="102" spans="1:20" s="15" customFormat="1" x14ac:dyDescent="0.25">
      <c r="A102" s="9">
        <v>99</v>
      </c>
      <c r="B102" s="9" t="s">
        <v>136</v>
      </c>
      <c r="C102" s="9">
        <v>83</v>
      </c>
      <c r="D102" s="20" t="s">
        <v>29</v>
      </c>
      <c r="E102" s="11" t="s">
        <v>24</v>
      </c>
      <c r="F102" s="9">
        <v>11</v>
      </c>
      <c r="G102" s="9" t="s">
        <v>37</v>
      </c>
      <c r="H102" s="12">
        <v>38693</v>
      </c>
      <c r="I102" s="19">
        <v>16</v>
      </c>
      <c r="J102" s="13">
        <v>2</v>
      </c>
      <c r="K102" s="13">
        <v>1</v>
      </c>
      <c r="L102" s="13">
        <v>3</v>
      </c>
      <c r="M102" s="13">
        <v>0.5</v>
      </c>
      <c r="N102" s="13">
        <v>0</v>
      </c>
      <c r="O102" s="13">
        <v>2</v>
      </c>
      <c r="P102" s="13">
        <v>0</v>
      </c>
      <c r="Q102" s="13">
        <v>0</v>
      </c>
      <c r="R102" s="13">
        <v>0</v>
      </c>
      <c r="S102" s="13">
        <f>SUM(J102:R102)</f>
        <v>8.5</v>
      </c>
      <c r="T102" s="14">
        <f>S102/96</f>
        <v>8.8541666666666671E-2</v>
      </c>
    </row>
    <row r="103" spans="1:20" s="15" customFormat="1" x14ac:dyDescent="0.25">
      <c r="A103" s="9">
        <v>100</v>
      </c>
      <c r="B103" s="9" t="s">
        <v>137</v>
      </c>
      <c r="C103" s="9">
        <v>97</v>
      </c>
      <c r="D103" s="10" t="s">
        <v>23</v>
      </c>
      <c r="E103" s="11" t="s">
        <v>24</v>
      </c>
      <c r="F103" s="9">
        <v>11</v>
      </c>
      <c r="G103" s="9" t="s">
        <v>25</v>
      </c>
      <c r="H103" s="23">
        <v>38895</v>
      </c>
      <c r="I103" s="9">
        <v>37</v>
      </c>
      <c r="J103" s="13">
        <v>1</v>
      </c>
      <c r="K103" s="13">
        <v>1</v>
      </c>
      <c r="L103" s="13">
        <v>0</v>
      </c>
      <c r="M103" s="13">
        <v>1</v>
      </c>
      <c r="N103" s="13">
        <v>1</v>
      </c>
      <c r="O103" s="13">
        <v>0</v>
      </c>
      <c r="P103" s="13">
        <v>4</v>
      </c>
      <c r="Q103" s="13">
        <v>0</v>
      </c>
      <c r="R103" s="13">
        <v>0</v>
      </c>
      <c r="S103" s="13">
        <f>SUM(J103:R103)</f>
        <v>8</v>
      </c>
      <c r="T103" s="14">
        <f>S103/96</f>
        <v>8.3333333333333329E-2</v>
      </c>
    </row>
    <row r="104" spans="1:20" s="15" customFormat="1" x14ac:dyDescent="0.25">
      <c r="A104" s="9">
        <v>101</v>
      </c>
      <c r="B104" s="9" t="s">
        <v>138</v>
      </c>
      <c r="C104" s="9">
        <v>119</v>
      </c>
      <c r="D104" s="10" t="s">
        <v>23</v>
      </c>
      <c r="E104" s="11" t="s">
        <v>24</v>
      </c>
      <c r="F104" s="9">
        <v>11</v>
      </c>
      <c r="G104" s="9" t="s">
        <v>25</v>
      </c>
      <c r="H104" s="36">
        <v>39009</v>
      </c>
      <c r="I104" s="9">
        <v>44</v>
      </c>
      <c r="J104" s="13">
        <v>2</v>
      </c>
      <c r="K104" s="13">
        <v>2</v>
      </c>
      <c r="L104" s="13">
        <v>2</v>
      </c>
      <c r="M104" s="13">
        <v>1</v>
      </c>
      <c r="N104" s="13">
        <v>0</v>
      </c>
      <c r="O104" s="13">
        <v>0</v>
      </c>
      <c r="P104" s="13">
        <v>1</v>
      </c>
      <c r="Q104" s="13">
        <v>0</v>
      </c>
      <c r="R104" s="13">
        <v>0</v>
      </c>
      <c r="S104" s="13">
        <f>SUM(J104:R104)</f>
        <v>8</v>
      </c>
      <c r="T104" s="14">
        <f>S104/96</f>
        <v>8.3333333333333329E-2</v>
      </c>
    </row>
    <row r="105" spans="1:20" s="15" customFormat="1" x14ac:dyDescent="0.25">
      <c r="A105" s="9">
        <v>102</v>
      </c>
      <c r="B105" s="9" t="s">
        <v>139</v>
      </c>
      <c r="C105" s="9">
        <v>92</v>
      </c>
      <c r="D105" s="10" t="s">
        <v>23</v>
      </c>
      <c r="E105" s="11" t="s">
        <v>24</v>
      </c>
      <c r="F105" s="9">
        <v>11</v>
      </c>
      <c r="G105" s="9" t="s">
        <v>37</v>
      </c>
      <c r="H105" s="12">
        <v>38979</v>
      </c>
      <c r="I105" s="37">
        <v>46</v>
      </c>
      <c r="J105" s="13">
        <v>1</v>
      </c>
      <c r="K105" s="13">
        <v>0</v>
      </c>
      <c r="L105" s="13">
        <v>3</v>
      </c>
      <c r="M105" s="13">
        <v>0</v>
      </c>
      <c r="N105" s="13">
        <v>1</v>
      </c>
      <c r="O105" s="13">
        <v>0</v>
      </c>
      <c r="P105" s="13">
        <v>0</v>
      </c>
      <c r="Q105" s="13">
        <v>2</v>
      </c>
      <c r="R105" s="13">
        <v>0</v>
      </c>
      <c r="S105" s="13">
        <f>SUM(J105:R105)</f>
        <v>7</v>
      </c>
      <c r="T105" s="14">
        <f>S105/96</f>
        <v>7.2916666666666671E-2</v>
      </c>
    </row>
    <row r="106" spans="1:20" s="15" customFormat="1" x14ac:dyDescent="0.25">
      <c r="A106" s="9">
        <v>103</v>
      </c>
      <c r="B106" s="9" t="s">
        <v>140</v>
      </c>
      <c r="C106" s="9">
        <v>102</v>
      </c>
      <c r="D106" s="27" t="s">
        <v>43</v>
      </c>
      <c r="E106" s="11" t="s">
        <v>24</v>
      </c>
      <c r="F106" s="9">
        <v>11</v>
      </c>
      <c r="G106" s="9" t="s">
        <v>25</v>
      </c>
      <c r="H106" s="12">
        <v>38896</v>
      </c>
      <c r="I106" s="9">
        <v>18</v>
      </c>
      <c r="J106" s="13">
        <v>0</v>
      </c>
      <c r="K106" s="13">
        <v>0</v>
      </c>
      <c r="L106" s="13">
        <v>2</v>
      </c>
      <c r="M106" s="13">
        <v>3</v>
      </c>
      <c r="N106" s="13">
        <v>2</v>
      </c>
      <c r="O106" s="13">
        <v>0</v>
      </c>
      <c r="P106" s="13">
        <v>0</v>
      </c>
      <c r="Q106" s="13">
        <v>0</v>
      </c>
      <c r="R106" s="13">
        <v>0</v>
      </c>
      <c r="S106" s="13">
        <f>SUM(J106:R106)</f>
        <v>7</v>
      </c>
      <c r="T106" s="14">
        <f>S106/96</f>
        <v>7.2916666666666671E-2</v>
      </c>
    </row>
    <row r="107" spans="1:20" s="15" customFormat="1" x14ac:dyDescent="0.25">
      <c r="A107" s="9">
        <v>104</v>
      </c>
      <c r="B107" s="9" t="s">
        <v>141</v>
      </c>
      <c r="C107" s="9">
        <v>112</v>
      </c>
      <c r="D107" s="10" t="s">
        <v>23</v>
      </c>
      <c r="E107" s="11" t="s">
        <v>24</v>
      </c>
      <c r="F107" s="9">
        <v>11</v>
      </c>
      <c r="G107" s="9" t="s">
        <v>25</v>
      </c>
      <c r="H107" s="36">
        <v>38766</v>
      </c>
      <c r="I107" s="9">
        <v>66</v>
      </c>
      <c r="J107" s="13">
        <v>2</v>
      </c>
      <c r="K107" s="13">
        <v>2</v>
      </c>
      <c r="L107" s="13">
        <v>0</v>
      </c>
      <c r="M107" s="13">
        <v>0</v>
      </c>
      <c r="N107" s="13">
        <v>0</v>
      </c>
      <c r="O107" s="13">
        <v>0</v>
      </c>
      <c r="P107" s="13">
        <v>3</v>
      </c>
      <c r="Q107" s="13">
        <v>0</v>
      </c>
      <c r="R107" s="13">
        <v>0</v>
      </c>
      <c r="S107" s="13">
        <f>SUM(J107:R107)</f>
        <v>7</v>
      </c>
      <c r="T107" s="14">
        <f>S107/96</f>
        <v>7.2916666666666671E-2</v>
      </c>
    </row>
    <row r="108" spans="1:20" s="15" customFormat="1" x14ac:dyDescent="0.25">
      <c r="A108" s="9">
        <v>105</v>
      </c>
      <c r="B108" s="9" t="s">
        <v>142</v>
      </c>
      <c r="C108" s="9">
        <v>126</v>
      </c>
      <c r="D108" s="10" t="s">
        <v>23</v>
      </c>
      <c r="E108" s="11" t="s">
        <v>24</v>
      </c>
      <c r="F108" s="9">
        <v>11</v>
      </c>
      <c r="G108" s="9" t="s">
        <v>25</v>
      </c>
      <c r="H108" s="36">
        <v>38802</v>
      </c>
      <c r="I108" s="9">
        <v>44</v>
      </c>
      <c r="J108" s="13">
        <v>2</v>
      </c>
      <c r="K108" s="13">
        <v>0</v>
      </c>
      <c r="L108" s="13">
        <v>0</v>
      </c>
      <c r="M108" s="13">
        <v>2</v>
      </c>
      <c r="N108" s="13">
        <v>0</v>
      </c>
      <c r="O108" s="13">
        <v>2.5</v>
      </c>
      <c r="P108" s="13">
        <v>0</v>
      </c>
      <c r="Q108" s="13">
        <v>0</v>
      </c>
      <c r="R108" s="13">
        <v>0</v>
      </c>
      <c r="S108" s="13">
        <f>SUM(J108:R108)</f>
        <v>6.5</v>
      </c>
      <c r="T108" s="14">
        <f>S108/96</f>
        <v>6.7708333333333329E-2</v>
      </c>
    </row>
    <row r="109" spans="1:20" s="15" customFormat="1" x14ac:dyDescent="0.25">
      <c r="A109" s="9">
        <v>106</v>
      </c>
      <c r="B109" s="9" t="s">
        <v>143</v>
      </c>
      <c r="C109" s="9">
        <v>3</v>
      </c>
      <c r="D109" s="10" t="s">
        <v>23</v>
      </c>
      <c r="E109" s="11" t="s">
        <v>24</v>
      </c>
      <c r="F109" s="9">
        <v>11</v>
      </c>
      <c r="G109" s="9" t="s">
        <v>25</v>
      </c>
      <c r="H109" s="9" t="s">
        <v>144</v>
      </c>
      <c r="I109" s="9">
        <v>47</v>
      </c>
      <c r="J109" s="13">
        <v>0</v>
      </c>
      <c r="K109" s="13">
        <v>2</v>
      </c>
      <c r="L109" s="13">
        <v>1</v>
      </c>
      <c r="M109" s="13">
        <v>2.5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f>SUM(J109:R109)</f>
        <v>5.5</v>
      </c>
      <c r="T109" s="14">
        <f>S109/96</f>
        <v>5.7291666666666664E-2</v>
      </c>
    </row>
    <row r="110" spans="1:20" s="15" customFormat="1" x14ac:dyDescent="0.25">
      <c r="A110" s="9">
        <v>107</v>
      </c>
      <c r="B110" s="9" t="s">
        <v>145</v>
      </c>
      <c r="C110" s="9">
        <v>20</v>
      </c>
      <c r="D110" s="10" t="s">
        <v>23</v>
      </c>
      <c r="E110" s="11" t="s">
        <v>24</v>
      </c>
      <c r="F110" s="9">
        <v>11</v>
      </c>
      <c r="G110" s="9" t="s">
        <v>25</v>
      </c>
      <c r="H110" s="12">
        <v>38869</v>
      </c>
      <c r="I110" s="9">
        <v>35</v>
      </c>
      <c r="J110" s="13">
        <v>2</v>
      </c>
      <c r="K110" s="13">
        <v>0</v>
      </c>
      <c r="L110" s="13">
        <v>0</v>
      </c>
      <c r="M110" s="13">
        <v>1.5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f>SUM(J110:R110)</f>
        <v>3.5</v>
      </c>
      <c r="T110" s="14">
        <f>S110/96</f>
        <v>3.6458333333333336E-2</v>
      </c>
    </row>
    <row r="111" spans="1:20" s="15" customFormat="1" x14ac:dyDescent="0.25">
      <c r="A111" s="9">
        <v>108</v>
      </c>
      <c r="B111" s="9" t="s">
        <v>146</v>
      </c>
      <c r="C111" s="9">
        <v>57</v>
      </c>
      <c r="D111" s="10" t="s">
        <v>23</v>
      </c>
      <c r="E111" s="11" t="s">
        <v>24</v>
      </c>
      <c r="F111" s="9">
        <v>11</v>
      </c>
      <c r="G111" s="9" t="s">
        <v>25</v>
      </c>
      <c r="H111" s="38" t="s">
        <v>147</v>
      </c>
      <c r="I111" s="9">
        <v>79</v>
      </c>
      <c r="J111" s="13">
        <v>0</v>
      </c>
      <c r="K111" s="13">
        <v>0</v>
      </c>
      <c r="L111" s="13">
        <v>1</v>
      </c>
      <c r="M111" s="13">
        <v>2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f>SUM(J111:R111)</f>
        <v>3</v>
      </c>
      <c r="T111" s="14">
        <f>S111/96</f>
        <v>3.125E-2</v>
      </c>
    </row>
    <row r="112" spans="1:20" s="15" customFormat="1" x14ac:dyDescent="0.25">
      <c r="A112" s="9">
        <v>109</v>
      </c>
      <c r="B112" s="9" t="s">
        <v>148</v>
      </c>
      <c r="C112" s="9">
        <v>118</v>
      </c>
      <c r="D112" s="10" t="s">
        <v>23</v>
      </c>
      <c r="E112" s="11" t="s">
        <v>24</v>
      </c>
      <c r="F112" s="9">
        <v>11</v>
      </c>
      <c r="G112" s="9" t="s">
        <v>25</v>
      </c>
      <c r="H112" s="36">
        <v>38667</v>
      </c>
      <c r="I112" s="9">
        <v>79</v>
      </c>
      <c r="J112" s="13">
        <v>0</v>
      </c>
      <c r="K112" s="13">
        <v>0</v>
      </c>
      <c r="L112" s="13">
        <v>0</v>
      </c>
      <c r="M112" s="13">
        <v>2</v>
      </c>
      <c r="N112" s="13">
        <v>0</v>
      </c>
      <c r="O112" s="13">
        <v>0</v>
      </c>
      <c r="P112" s="13">
        <v>0</v>
      </c>
      <c r="Q112" s="13">
        <v>0</v>
      </c>
      <c r="R112" s="13">
        <v>1</v>
      </c>
      <c r="S112" s="13">
        <f>SUM(J112:R112)</f>
        <v>3</v>
      </c>
      <c r="T112" s="14">
        <f>S112/96</f>
        <v>3.125E-2</v>
      </c>
    </row>
    <row r="113" spans="1:20" s="15" customFormat="1" x14ac:dyDescent="0.25">
      <c r="A113" s="9">
        <v>110</v>
      </c>
      <c r="B113" s="9" t="s">
        <v>149</v>
      </c>
      <c r="C113" s="9">
        <v>123</v>
      </c>
      <c r="D113" s="10" t="s">
        <v>23</v>
      </c>
      <c r="E113" s="11" t="s">
        <v>24</v>
      </c>
      <c r="F113" s="9">
        <v>11</v>
      </c>
      <c r="G113" s="9" t="s">
        <v>25</v>
      </c>
      <c r="H113" s="16">
        <v>38701</v>
      </c>
      <c r="I113" s="17">
        <v>94</v>
      </c>
      <c r="J113" s="13">
        <v>2</v>
      </c>
      <c r="K113" s="13">
        <v>0</v>
      </c>
      <c r="L113" s="13">
        <v>0</v>
      </c>
      <c r="M113" s="13">
        <v>0</v>
      </c>
      <c r="N113" s="13">
        <v>0</v>
      </c>
      <c r="O113" s="13">
        <v>1</v>
      </c>
      <c r="P113" s="13">
        <v>0</v>
      </c>
      <c r="Q113" s="13">
        <v>0</v>
      </c>
      <c r="R113" s="13">
        <v>0</v>
      </c>
      <c r="S113" s="13">
        <f>SUM(J113:R113)</f>
        <v>3</v>
      </c>
      <c r="T113" s="14">
        <f>S113/96</f>
        <v>3.125E-2</v>
      </c>
    </row>
    <row r="114" spans="1:20" s="15" customFormat="1" x14ac:dyDescent="0.25">
      <c r="A114" s="9">
        <v>111</v>
      </c>
      <c r="B114" s="9" t="s">
        <v>150</v>
      </c>
      <c r="C114" s="9">
        <v>133</v>
      </c>
      <c r="D114" s="10" t="s">
        <v>23</v>
      </c>
      <c r="E114" s="11" t="s">
        <v>24</v>
      </c>
      <c r="F114" s="9">
        <v>11</v>
      </c>
      <c r="G114" s="9" t="s">
        <v>25</v>
      </c>
      <c r="H114" s="36">
        <v>38940</v>
      </c>
      <c r="I114" s="31">
        <v>79</v>
      </c>
      <c r="J114" s="13">
        <v>0</v>
      </c>
      <c r="K114" s="13">
        <v>0</v>
      </c>
      <c r="L114" s="13">
        <v>2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1</v>
      </c>
      <c r="S114" s="13">
        <f>SUM(J114:R114)</f>
        <v>3</v>
      </c>
      <c r="T114" s="14">
        <f>S114/96</f>
        <v>3.125E-2</v>
      </c>
    </row>
    <row r="115" spans="1:20" s="15" customFormat="1" x14ac:dyDescent="0.25">
      <c r="A115" s="9">
        <v>112</v>
      </c>
      <c r="B115" s="9" t="s">
        <v>151</v>
      </c>
      <c r="C115" s="9">
        <v>13</v>
      </c>
      <c r="D115" s="10" t="s">
        <v>23</v>
      </c>
      <c r="E115" s="11" t="s">
        <v>24</v>
      </c>
      <c r="F115" s="9">
        <v>11</v>
      </c>
      <c r="G115" s="9" t="s">
        <v>25</v>
      </c>
      <c r="H115" s="16">
        <v>39106</v>
      </c>
      <c r="I115" s="17">
        <v>94</v>
      </c>
      <c r="J115" s="13">
        <v>1</v>
      </c>
      <c r="K115" s="13">
        <v>0</v>
      </c>
      <c r="L115" s="13">
        <v>0</v>
      </c>
      <c r="M115" s="13">
        <v>0</v>
      </c>
      <c r="N115" s="13">
        <v>0</v>
      </c>
      <c r="O115" s="13">
        <v>1.5</v>
      </c>
      <c r="P115" s="13">
        <v>0</v>
      </c>
      <c r="Q115" s="13">
        <v>0</v>
      </c>
      <c r="R115" s="13">
        <v>0</v>
      </c>
      <c r="S115" s="13">
        <f>SUM(J115:R115)</f>
        <v>2.5</v>
      </c>
      <c r="T115" s="14">
        <f>S115/96</f>
        <v>2.6041666666666668E-2</v>
      </c>
    </row>
    <row r="116" spans="1:20" s="15" customFormat="1" x14ac:dyDescent="0.25">
      <c r="A116" s="9">
        <v>113</v>
      </c>
      <c r="B116" s="9" t="s">
        <v>152</v>
      </c>
      <c r="C116" s="9">
        <v>17</v>
      </c>
      <c r="D116" s="20" t="s">
        <v>29</v>
      </c>
      <c r="E116" s="11" t="s">
        <v>24</v>
      </c>
      <c r="F116" s="9">
        <v>11</v>
      </c>
      <c r="G116" s="9" t="s">
        <v>25</v>
      </c>
      <c r="H116" s="39">
        <v>39017</v>
      </c>
      <c r="I116" s="40">
        <v>21</v>
      </c>
      <c r="J116" s="13">
        <v>0</v>
      </c>
      <c r="K116" s="13">
        <v>1</v>
      </c>
      <c r="L116" s="13">
        <v>1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f>SUM(J116:R116)</f>
        <v>2</v>
      </c>
      <c r="T116" s="14">
        <f>S116/96</f>
        <v>2.0833333333333332E-2</v>
      </c>
    </row>
    <row r="117" spans="1:20" s="15" customFormat="1" x14ac:dyDescent="0.25">
      <c r="A117" s="9">
        <v>114</v>
      </c>
      <c r="B117" s="9" t="s">
        <v>153</v>
      </c>
      <c r="C117" s="9">
        <v>25</v>
      </c>
      <c r="D117" s="10" t="s">
        <v>23</v>
      </c>
      <c r="E117" s="11" t="s">
        <v>24</v>
      </c>
      <c r="F117" s="9">
        <v>11</v>
      </c>
      <c r="G117" s="9" t="s">
        <v>37</v>
      </c>
      <c r="H117" s="12">
        <v>38724</v>
      </c>
      <c r="I117" s="9">
        <v>35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f>SUM(J117:R117)</f>
        <v>0</v>
      </c>
      <c r="T117" s="14">
        <f>S117/96</f>
        <v>0</v>
      </c>
    </row>
    <row r="118" spans="1:20" s="15" customFormat="1" x14ac:dyDescent="0.25">
      <c r="A118" s="9">
        <v>115</v>
      </c>
      <c r="B118" s="9" t="s">
        <v>154</v>
      </c>
      <c r="C118" s="9">
        <v>9</v>
      </c>
      <c r="D118" s="10" t="s">
        <v>23</v>
      </c>
      <c r="E118" s="11" t="s">
        <v>24</v>
      </c>
      <c r="F118" s="9">
        <v>11</v>
      </c>
      <c r="G118" s="9" t="s">
        <v>25</v>
      </c>
      <c r="H118" s="23">
        <v>38812</v>
      </c>
      <c r="I118" s="9">
        <v>79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4" t="s">
        <v>155</v>
      </c>
      <c r="T118" s="14"/>
    </row>
    <row r="119" spans="1:20" s="15" customFormat="1" x14ac:dyDescent="0.25">
      <c r="A119" s="9">
        <v>116</v>
      </c>
      <c r="B119" s="9" t="s">
        <v>156</v>
      </c>
      <c r="C119" s="9">
        <v>11</v>
      </c>
      <c r="D119" s="10" t="s">
        <v>23</v>
      </c>
      <c r="E119" s="11" t="s">
        <v>24</v>
      </c>
      <c r="F119" s="9">
        <v>11</v>
      </c>
      <c r="G119" s="9" t="s">
        <v>37</v>
      </c>
      <c r="H119" s="12">
        <v>38751</v>
      </c>
      <c r="I119" s="37">
        <v>46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4" t="s">
        <v>155</v>
      </c>
      <c r="T119" s="14"/>
    </row>
    <row r="120" spans="1:20" s="15" customFormat="1" x14ac:dyDescent="0.25">
      <c r="A120" s="9">
        <v>117</v>
      </c>
      <c r="B120" s="9" t="s">
        <v>157</v>
      </c>
      <c r="C120" s="9">
        <v>27</v>
      </c>
      <c r="D120" s="10" t="s">
        <v>23</v>
      </c>
      <c r="E120" s="11" t="s">
        <v>24</v>
      </c>
      <c r="F120" s="9">
        <v>11</v>
      </c>
      <c r="G120" s="9" t="s">
        <v>25</v>
      </c>
      <c r="H120" s="36">
        <v>38915</v>
      </c>
      <c r="I120" s="9">
        <v>44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4" t="s">
        <v>155</v>
      </c>
      <c r="T120" s="14"/>
    </row>
    <row r="121" spans="1:20" s="15" customFormat="1" x14ac:dyDescent="0.25">
      <c r="A121" s="9">
        <v>118</v>
      </c>
      <c r="B121" s="9" t="s">
        <v>158</v>
      </c>
      <c r="C121" s="9">
        <v>34</v>
      </c>
      <c r="D121" s="10" t="s">
        <v>23</v>
      </c>
      <c r="E121" s="11" t="s">
        <v>24</v>
      </c>
      <c r="F121" s="9">
        <v>11</v>
      </c>
      <c r="G121" s="9" t="s">
        <v>25</v>
      </c>
      <c r="H121" s="12">
        <v>38760</v>
      </c>
      <c r="I121" s="9">
        <v>35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4" t="s">
        <v>155</v>
      </c>
      <c r="T121" s="14"/>
    </row>
    <row r="122" spans="1:20" s="15" customFormat="1" x14ac:dyDescent="0.25">
      <c r="A122" s="9">
        <v>119</v>
      </c>
      <c r="B122" s="9" t="s">
        <v>159</v>
      </c>
      <c r="C122" s="9">
        <v>48</v>
      </c>
      <c r="D122" s="10" t="s">
        <v>23</v>
      </c>
      <c r="E122" s="11" t="s">
        <v>24</v>
      </c>
      <c r="F122" s="9">
        <v>11</v>
      </c>
      <c r="G122" s="9" t="s">
        <v>25</v>
      </c>
      <c r="H122" s="36">
        <v>38801</v>
      </c>
      <c r="I122" s="9">
        <v>79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4" t="s">
        <v>155</v>
      </c>
      <c r="T122" s="14"/>
    </row>
    <row r="123" spans="1:20" s="15" customFormat="1" x14ac:dyDescent="0.25">
      <c r="A123" s="9">
        <v>120</v>
      </c>
      <c r="B123" s="9" t="s">
        <v>160</v>
      </c>
      <c r="C123" s="9">
        <v>49</v>
      </c>
      <c r="D123" s="10" t="s">
        <v>23</v>
      </c>
      <c r="E123" s="11" t="s">
        <v>24</v>
      </c>
      <c r="F123" s="9">
        <v>11</v>
      </c>
      <c r="G123" s="9" t="s">
        <v>25</v>
      </c>
      <c r="H123" s="30">
        <v>39224</v>
      </c>
      <c r="I123" s="9">
        <v>38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4" t="s">
        <v>155</v>
      </c>
      <c r="T123" s="14"/>
    </row>
    <row r="124" spans="1:20" s="15" customFormat="1" x14ac:dyDescent="0.25">
      <c r="A124" s="9">
        <v>121</v>
      </c>
      <c r="B124" s="9" t="s">
        <v>161</v>
      </c>
      <c r="C124" s="9">
        <v>59</v>
      </c>
      <c r="D124" s="20" t="s">
        <v>29</v>
      </c>
      <c r="E124" s="11" t="s">
        <v>24</v>
      </c>
      <c r="F124" s="9">
        <v>11</v>
      </c>
      <c r="G124" s="9" t="s">
        <v>25</v>
      </c>
      <c r="H124" s="39">
        <v>38909</v>
      </c>
      <c r="I124" s="40">
        <v>21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4" t="s">
        <v>155</v>
      </c>
      <c r="T124" s="14"/>
    </row>
    <row r="125" spans="1:20" s="15" customFormat="1" x14ac:dyDescent="0.25">
      <c r="A125" s="9">
        <v>122</v>
      </c>
      <c r="B125" s="9" t="s">
        <v>162</v>
      </c>
      <c r="C125" s="9">
        <v>68</v>
      </c>
      <c r="D125" s="10" t="s">
        <v>23</v>
      </c>
      <c r="E125" s="11" t="s">
        <v>24</v>
      </c>
      <c r="F125" s="9">
        <v>11</v>
      </c>
      <c r="G125" s="9" t="s">
        <v>25</v>
      </c>
      <c r="H125" s="36">
        <v>39063</v>
      </c>
      <c r="I125" s="9">
        <v>79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4" t="s">
        <v>155</v>
      </c>
      <c r="T125" s="14"/>
    </row>
    <row r="126" spans="1:20" s="15" customFormat="1" x14ac:dyDescent="0.25">
      <c r="A126" s="9">
        <v>123</v>
      </c>
      <c r="B126" s="9" t="s">
        <v>163</v>
      </c>
      <c r="C126" s="9">
        <v>87</v>
      </c>
      <c r="D126" s="27" t="s">
        <v>43</v>
      </c>
      <c r="E126" s="11" t="s">
        <v>24</v>
      </c>
      <c r="F126" s="9">
        <v>11</v>
      </c>
      <c r="G126" s="9" t="s">
        <v>25</v>
      </c>
      <c r="H126" s="30">
        <v>38961</v>
      </c>
      <c r="I126" s="31">
        <v>6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4" t="s">
        <v>155</v>
      </c>
      <c r="T126" s="14"/>
    </row>
    <row r="127" spans="1:20" s="15" customFormat="1" x14ac:dyDescent="0.25">
      <c r="A127" s="9">
        <v>124</v>
      </c>
      <c r="B127" s="9" t="s">
        <v>164</v>
      </c>
      <c r="C127" s="9">
        <v>94</v>
      </c>
      <c r="D127" s="10" t="s">
        <v>23</v>
      </c>
      <c r="E127" s="11" t="s">
        <v>24</v>
      </c>
      <c r="F127" s="9">
        <v>11</v>
      </c>
      <c r="G127" s="9" t="s">
        <v>25</v>
      </c>
      <c r="H127" s="12">
        <v>38664</v>
      </c>
      <c r="I127" s="9">
        <v>35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4" t="s">
        <v>155</v>
      </c>
      <c r="T127" s="14"/>
    </row>
    <row r="128" spans="1:20" s="15" customFormat="1" x14ac:dyDescent="0.25">
      <c r="A128" s="9">
        <v>125</v>
      </c>
      <c r="B128" s="9" t="s">
        <v>165</v>
      </c>
      <c r="C128" s="9">
        <v>95</v>
      </c>
      <c r="D128" s="10" t="s">
        <v>23</v>
      </c>
      <c r="E128" s="11" t="s">
        <v>24</v>
      </c>
      <c r="F128" s="9">
        <v>11</v>
      </c>
      <c r="G128" s="9" t="s">
        <v>37</v>
      </c>
      <c r="H128" s="33">
        <v>38692</v>
      </c>
      <c r="I128" s="9">
        <v>70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4" t="s">
        <v>155</v>
      </c>
      <c r="T128" s="14"/>
    </row>
    <row r="129" spans="1:20" s="15" customFormat="1" x14ac:dyDescent="0.25">
      <c r="A129" s="9">
        <v>126</v>
      </c>
      <c r="B129" s="9" t="s">
        <v>166</v>
      </c>
      <c r="C129" s="9">
        <v>98</v>
      </c>
      <c r="D129" s="10" t="s">
        <v>23</v>
      </c>
      <c r="E129" s="11" t="s">
        <v>24</v>
      </c>
      <c r="F129" s="9">
        <v>11</v>
      </c>
      <c r="G129" s="9" t="s">
        <v>25</v>
      </c>
      <c r="H129" s="23">
        <v>38851</v>
      </c>
      <c r="I129" s="9">
        <v>37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4" t="s">
        <v>155</v>
      </c>
      <c r="T129" s="14"/>
    </row>
    <row r="130" spans="1:20" s="15" customFormat="1" x14ac:dyDescent="0.25">
      <c r="A130" s="9">
        <v>127</v>
      </c>
      <c r="B130" s="9" t="s">
        <v>167</v>
      </c>
      <c r="C130" s="9">
        <v>100</v>
      </c>
      <c r="D130" s="10" t="s">
        <v>23</v>
      </c>
      <c r="E130" s="11" t="s">
        <v>24</v>
      </c>
      <c r="F130" s="9">
        <v>11</v>
      </c>
      <c r="G130" s="9" t="s">
        <v>25</v>
      </c>
      <c r="H130" s="36">
        <v>39139</v>
      </c>
      <c r="I130" s="9">
        <v>66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4" t="s">
        <v>155</v>
      </c>
      <c r="T130" s="14"/>
    </row>
    <row r="131" spans="1:20" s="15" customFormat="1" x14ac:dyDescent="0.25">
      <c r="A131" s="9">
        <v>128</v>
      </c>
      <c r="B131" s="9" t="s">
        <v>168</v>
      </c>
      <c r="C131" s="9">
        <v>104</v>
      </c>
      <c r="D131" s="10" t="s">
        <v>23</v>
      </c>
      <c r="E131" s="11" t="s">
        <v>24</v>
      </c>
      <c r="F131" s="9">
        <v>11</v>
      </c>
      <c r="G131" s="9" t="s">
        <v>25</v>
      </c>
      <c r="H131" s="30">
        <v>38744</v>
      </c>
      <c r="I131" s="9">
        <v>38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4" t="s">
        <v>155</v>
      </c>
      <c r="T131" s="14"/>
    </row>
    <row r="132" spans="1:20" s="15" customFormat="1" x14ac:dyDescent="0.25">
      <c r="A132" s="9">
        <v>129</v>
      </c>
      <c r="B132" s="9" t="s">
        <v>169</v>
      </c>
      <c r="C132" s="9">
        <v>108</v>
      </c>
      <c r="D132" s="10" t="s">
        <v>23</v>
      </c>
      <c r="E132" s="11" t="s">
        <v>24</v>
      </c>
      <c r="F132" s="9">
        <v>11</v>
      </c>
      <c r="G132" s="9" t="s">
        <v>25</v>
      </c>
      <c r="H132" s="23">
        <v>38917</v>
      </c>
      <c r="I132" s="17">
        <v>62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4" t="s">
        <v>155</v>
      </c>
      <c r="T132" s="14"/>
    </row>
    <row r="133" spans="1:20" s="15" customFormat="1" x14ac:dyDescent="0.25">
      <c r="A133" s="9">
        <v>130</v>
      </c>
      <c r="B133" s="9" t="s">
        <v>170</v>
      </c>
      <c r="C133" s="9">
        <v>114</v>
      </c>
      <c r="D133" s="20" t="s">
        <v>29</v>
      </c>
      <c r="E133" s="11" t="s">
        <v>24</v>
      </c>
      <c r="F133" s="9">
        <v>11</v>
      </c>
      <c r="G133" s="9" t="s">
        <v>37</v>
      </c>
      <c r="H133" s="21">
        <v>38928</v>
      </c>
      <c r="I133" s="22">
        <v>19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4" t="s">
        <v>155</v>
      </c>
      <c r="T133" s="14"/>
    </row>
    <row r="134" spans="1:20" s="15" customFormat="1" x14ac:dyDescent="0.25">
      <c r="A134" s="9">
        <v>131</v>
      </c>
      <c r="B134" s="9" t="s">
        <v>171</v>
      </c>
      <c r="C134" s="9">
        <v>117</v>
      </c>
      <c r="D134" s="27" t="s">
        <v>43</v>
      </c>
      <c r="E134" s="11" t="s">
        <v>24</v>
      </c>
      <c r="F134" s="9">
        <v>11</v>
      </c>
      <c r="G134" s="9" t="s">
        <v>25</v>
      </c>
      <c r="H134" s="36">
        <v>38958</v>
      </c>
      <c r="I134" s="28">
        <v>39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4" t="s">
        <v>155</v>
      </c>
      <c r="T134" s="14"/>
    </row>
    <row r="135" spans="1:20" s="15" customFormat="1" x14ac:dyDescent="0.25">
      <c r="A135" s="9">
        <v>132</v>
      </c>
      <c r="B135" s="9" t="s">
        <v>172</v>
      </c>
      <c r="C135" s="9">
        <v>122</v>
      </c>
      <c r="D135" s="10" t="s">
        <v>23</v>
      </c>
      <c r="E135" s="11" t="s">
        <v>24</v>
      </c>
      <c r="F135" s="9">
        <v>11</v>
      </c>
      <c r="G135" s="9" t="s">
        <v>25</v>
      </c>
      <c r="H135" s="30">
        <v>39120</v>
      </c>
      <c r="I135" s="9">
        <v>38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4" t="s">
        <v>155</v>
      </c>
      <c r="T135" s="14"/>
    </row>
    <row r="136" spans="1:20" s="15" customFormat="1" x14ac:dyDescent="0.25">
      <c r="A136" s="9">
        <v>133</v>
      </c>
      <c r="B136" s="9" t="s">
        <v>173</v>
      </c>
      <c r="C136" s="9">
        <v>124</v>
      </c>
      <c r="D136" s="10" t="s">
        <v>23</v>
      </c>
      <c r="E136" s="11" t="s">
        <v>24</v>
      </c>
      <c r="F136" s="9">
        <v>11</v>
      </c>
      <c r="G136" s="9" t="s">
        <v>25</v>
      </c>
      <c r="H136" s="33">
        <v>38923</v>
      </c>
      <c r="I136" s="9">
        <v>70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4" t="s">
        <v>155</v>
      </c>
      <c r="T136" s="14"/>
    </row>
    <row r="137" spans="1:20" s="15" customFormat="1" x14ac:dyDescent="0.25">
      <c r="A137" s="9">
        <v>134</v>
      </c>
      <c r="B137" s="9" t="s">
        <v>174</v>
      </c>
      <c r="C137" s="9">
        <v>125</v>
      </c>
      <c r="D137" s="10" t="s">
        <v>23</v>
      </c>
      <c r="E137" s="11" t="s">
        <v>24</v>
      </c>
      <c r="F137" s="9">
        <v>11</v>
      </c>
      <c r="G137" s="9" t="s">
        <v>25</v>
      </c>
      <c r="H137" s="23">
        <v>38695</v>
      </c>
      <c r="I137" s="17">
        <v>62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4" t="s">
        <v>155</v>
      </c>
      <c r="T137" s="14"/>
    </row>
    <row r="138" spans="1:20" s="15" customFormat="1" x14ac:dyDescent="0.25">
      <c r="A138" s="9">
        <v>135</v>
      </c>
      <c r="B138" s="9" t="s">
        <v>175</v>
      </c>
      <c r="C138" s="9">
        <v>132</v>
      </c>
      <c r="D138" s="10" t="s">
        <v>23</v>
      </c>
      <c r="E138" s="11" t="s">
        <v>24</v>
      </c>
      <c r="F138" s="9">
        <v>11</v>
      </c>
      <c r="G138" s="9" t="s">
        <v>25</v>
      </c>
      <c r="H138" s="36">
        <v>38992</v>
      </c>
      <c r="I138" s="9">
        <v>79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4" t="s">
        <v>155</v>
      </c>
      <c r="T138" s="14"/>
    </row>
    <row r="140" spans="1:20" s="15" customFormat="1" x14ac:dyDescent="0.25">
      <c r="A140" s="42"/>
      <c r="B140" s="43" t="s">
        <v>176</v>
      </c>
      <c r="C140" s="43"/>
      <c r="D140" s="43"/>
      <c r="E140" s="43" t="s">
        <v>177</v>
      </c>
      <c r="F140" s="43"/>
      <c r="G140" s="43"/>
      <c r="H140" s="43"/>
      <c r="I140" s="43"/>
      <c r="J140" s="43"/>
      <c r="K140" s="43" t="s">
        <v>178</v>
      </c>
      <c r="L140" s="43"/>
      <c r="M140" s="44" t="s">
        <v>179</v>
      </c>
      <c r="N140" s="43"/>
      <c r="O140" s="43"/>
      <c r="P140" s="43"/>
      <c r="Q140" s="44" t="s">
        <v>180</v>
      </c>
      <c r="R140" s="43"/>
      <c r="S140" s="43"/>
      <c r="T140" s="43"/>
    </row>
    <row r="141" spans="1:20" s="15" customFormat="1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 t="s">
        <v>181</v>
      </c>
      <c r="N141" s="43"/>
      <c r="O141" s="43"/>
      <c r="P141" s="43"/>
      <c r="Q141" s="44" t="s">
        <v>182</v>
      </c>
      <c r="R141" s="43"/>
      <c r="S141" s="43"/>
      <c r="T141" s="43"/>
    </row>
    <row r="142" spans="1:20" s="15" customFormat="1" x14ac:dyDescent="0.25">
      <c r="A142" s="43"/>
      <c r="B142" s="43" t="s">
        <v>183</v>
      </c>
      <c r="C142" s="43"/>
      <c r="D142" s="43"/>
      <c r="E142" s="43" t="s">
        <v>184</v>
      </c>
      <c r="F142" s="43"/>
      <c r="G142" s="43"/>
      <c r="H142" s="43"/>
      <c r="I142" s="43"/>
      <c r="J142" s="43"/>
      <c r="K142" s="43"/>
      <c r="L142" s="43"/>
      <c r="M142" s="44" t="s">
        <v>185</v>
      </c>
      <c r="N142" s="43"/>
      <c r="O142" s="43"/>
      <c r="P142" s="43"/>
      <c r="Q142" s="44" t="s">
        <v>186</v>
      </c>
      <c r="R142" s="43"/>
      <c r="S142" s="43"/>
      <c r="T142" s="43"/>
    </row>
    <row r="143" spans="1:20" s="15" customFormat="1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 t="s">
        <v>187</v>
      </c>
      <c r="N143" s="43"/>
      <c r="O143" s="43"/>
      <c r="P143" s="43"/>
      <c r="Q143" s="44" t="s">
        <v>188</v>
      </c>
      <c r="R143" s="43"/>
      <c r="S143" s="43"/>
      <c r="T143" s="43"/>
    </row>
    <row r="144" spans="1:20" s="15" customFormat="1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 t="s">
        <v>189</v>
      </c>
      <c r="N144" s="43"/>
      <c r="O144" s="43"/>
      <c r="P144" s="43"/>
      <c r="Q144" s="44" t="s">
        <v>190</v>
      </c>
      <c r="R144" s="43"/>
      <c r="S144" s="43"/>
      <c r="T144" s="43"/>
    </row>
    <row r="145" spans="1:20" s="15" customFormat="1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 t="s">
        <v>191</v>
      </c>
      <c r="N145" s="43"/>
      <c r="O145" s="43"/>
      <c r="P145" s="43"/>
      <c r="Q145" s="44" t="s">
        <v>192</v>
      </c>
      <c r="R145" s="43"/>
      <c r="S145" s="43"/>
      <c r="T145" s="43"/>
    </row>
    <row r="146" spans="1:20" s="15" customFormat="1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 t="s">
        <v>193</v>
      </c>
      <c r="N146" s="43"/>
      <c r="O146" s="43"/>
      <c r="P146" s="43"/>
      <c r="Q146" s="44" t="s">
        <v>194</v>
      </c>
      <c r="R146" s="43"/>
      <c r="S146" s="43"/>
      <c r="T146" s="43"/>
    </row>
  </sheetData>
  <mergeCells count="1">
    <mergeCell ref="A1:P1"/>
  </mergeCells>
  <pageMargins left="0.11811023622047245" right="0.11811023622047245" top="0.15748031496062992" bottom="0.15748031496062992" header="0" footer="0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протокол_11 на сайт</vt:lpstr>
      <vt:lpstr>'протокол_11 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2023-11-13T05:49:35Z</dcterms:created>
  <dcterms:modified xsi:type="dcterms:W3CDTF">2023-11-13T05:50:00Z</dcterms:modified>
</cp:coreProperties>
</file>