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Технология\3 на сайт\"/>
    </mc:Choice>
  </mc:AlternateContent>
  <bookViews>
    <workbookView xWindow="0" yWindow="0" windowWidth="23040" windowHeight="8370"/>
  </bookViews>
  <sheets>
    <sheet name="технология (м)_7-8 (на сайт)" sheetId="1" r:id="rId1"/>
  </sheets>
  <definedNames>
    <definedName name="_xlnm._FilterDatabase" localSheetId="0" hidden="1">'технология (м)_7-8 (на сайт)'!$A$3:$Q$48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'технология (м)_7-8 (на сайт)'!$3:$3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P4" i="1" s="1"/>
  <c r="Q4" i="1" s="1"/>
  <c r="M5" i="1"/>
  <c r="P5" i="1" s="1"/>
  <c r="Q5" i="1" s="1"/>
  <c r="M6" i="1"/>
  <c r="P6" i="1" s="1"/>
  <c r="Q6" i="1" s="1"/>
  <c r="M7" i="1"/>
  <c r="P7" i="1" s="1"/>
  <c r="Q7" i="1" s="1"/>
  <c r="M8" i="1"/>
  <c r="P8" i="1" s="1"/>
  <c r="Q8" i="1" s="1"/>
  <c r="M9" i="1"/>
  <c r="P9" i="1" s="1"/>
  <c r="Q9" i="1" s="1"/>
  <c r="M10" i="1"/>
  <c r="P10" i="1" s="1"/>
  <c r="Q10" i="1" s="1"/>
  <c r="M11" i="1"/>
  <c r="P11" i="1" s="1"/>
  <c r="Q11" i="1" s="1"/>
  <c r="M12" i="1"/>
  <c r="P12" i="1" s="1"/>
  <c r="Q12" i="1" s="1"/>
  <c r="M13" i="1"/>
  <c r="P13" i="1" s="1"/>
  <c r="Q13" i="1" s="1"/>
  <c r="M14" i="1"/>
  <c r="P14" i="1" s="1"/>
  <c r="Q14" i="1" s="1"/>
  <c r="M15" i="1"/>
  <c r="P15" i="1" s="1"/>
  <c r="Q15" i="1" s="1"/>
  <c r="M16" i="1"/>
  <c r="P16" i="1" s="1"/>
  <c r="Q16" i="1" s="1"/>
  <c r="M17" i="1"/>
  <c r="P17" i="1" s="1"/>
  <c r="Q17" i="1" s="1"/>
  <c r="M18" i="1"/>
  <c r="P18" i="1" s="1"/>
  <c r="Q18" i="1" s="1"/>
  <c r="M19" i="1"/>
  <c r="P19" i="1" s="1"/>
  <c r="Q19" i="1" s="1"/>
  <c r="M20" i="1"/>
  <c r="P20" i="1" s="1"/>
  <c r="Q20" i="1" s="1"/>
  <c r="M21" i="1"/>
  <c r="P21" i="1" s="1"/>
  <c r="Q21" i="1" s="1"/>
  <c r="M22" i="1"/>
  <c r="P22" i="1" s="1"/>
  <c r="Q22" i="1" s="1"/>
  <c r="M23" i="1"/>
  <c r="P23" i="1" s="1"/>
  <c r="Q23" i="1" s="1"/>
  <c r="M24" i="1"/>
  <c r="P24" i="1" s="1"/>
  <c r="Q24" i="1" s="1"/>
  <c r="M25" i="1"/>
  <c r="P25" i="1" s="1"/>
  <c r="Q25" i="1" s="1"/>
  <c r="M26" i="1"/>
  <c r="P26" i="1" s="1"/>
  <c r="Q26" i="1" s="1"/>
  <c r="M27" i="1"/>
  <c r="P27" i="1" s="1"/>
  <c r="Q27" i="1" s="1"/>
  <c r="M28" i="1"/>
  <c r="P28" i="1" s="1"/>
  <c r="Q28" i="1" s="1"/>
  <c r="P29" i="1"/>
  <c r="Q29" i="1" s="1"/>
</calcChain>
</file>

<file path=xl/sharedStrings.xml><?xml version="1.0" encoding="utf-8"?>
<sst xmlns="http://schemas.openxmlformats.org/spreadsheetml/2006/main" count="284" uniqueCount="77">
  <si>
    <t>Буряк О.В.</t>
  </si>
  <si>
    <t>Кислицина Н.В.</t>
  </si>
  <si>
    <t>Сопредседатели:</t>
  </si>
  <si>
    <t>Фефелова Г.М.</t>
  </si>
  <si>
    <t>Председатель:</t>
  </si>
  <si>
    <t>неявка</t>
  </si>
  <si>
    <t>м</t>
  </si>
  <si>
    <t>технология</t>
  </si>
  <si>
    <t>а</t>
  </si>
  <si>
    <t>ТМ-7-8-44</t>
  </si>
  <si>
    <t>ТМ-7-8-40</t>
  </si>
  <si>
    <t>ТМ-7-8-38</t>
  </si>
  <si>
    <t>ТМ-7-8-37</t>
  </si>
  <si>
    <t>ТМ-7-8-30</t>
  </si>
  <si>
    <t>ТМ-7-8-28</t>
  </si>
  <si>
    <t>ТМ-7-8-27</t>
  </si>
  <si>
    <t>к</t>
  </si>
  <si>
    <t>ТМ-7-8-22</t>
  </si>
  <si>
    <t>ТМ-7-8-21</t>
  </si>
  <si>
    <t>ТМ-7-8-20</t>
  </si>
  <si>
    <t>ТМ-7-8-19</t>
  </si>
  <si>
    <t>ТМ-7-8-18</t>
  </si>
  <si>
    <t>ТМ-7-8-16</t>
  </si>
  <si>
    <t>ТМ-7-8-11</t>
  </si>
  <si>
    <t>ТМ-7-8-10</t>
  </si>
  <si>
    <t>ТМ-7-8-09</t>
  </si>
  <si>
    <t>ТМ-7-8-08</t>
  </si>
  <si>
    <t>ТМ-7-8-07</t>
  </si>
  <si>
    <t>ТМ-7-8-04</t>
  </si>
  <si>
    <t>ц</t>
  </si>
  <si>
    <t>ТМ-7-8-15</t>
  </si>
  <si>
    <t>ТМ-7-8-23</t>
  </si>
  <si>
    <t>ТМ-7-8-06</t>
  </si>
  <si>
    <t>ТМ-7-8-42</t>
  </si>
  <si>
    <t>ТМ-7-8-12</t>
  </si>
  <si>
    <t>ТМ-7-8-36</t>
  </si>
  <si>
    <t>ТМ-7-8-26</t>
  </si>
  <si>
    <t>ТМ-7-8-41</t>
  </si>
  <si>
    <t>28.25</t>
  </si>
  <si>
    <t>ТМ-7-8-35</t>
  </si>
  <si>
    <t>ТМ-7-8-29</t>
  </si>
  <si>
    <t>ТМ-7-8-01</t>
  </si>
  <si>
    <t>ТМ-7-8-32</t>
  </si>
  <si>
    <t>ТМ-7-8-17</t>
  </si>
  <si>
    <t>ТМ-7-8-02</t>
  </si>
  <si>
    <t>ТМ-7-8-05</t>
  </si>
  <si>
    <t>ТМ-7-8-34</t>
  </si>
  <si>
    <t>ТМ-7-8-45</t>
  </si>
  <si>
    <t>ТМ-7-8-33</t>
  </si>
  <si>
    <t xml:space="preserve">технология </t>
  </si>
  <si>
    <t>ТМ-7-8-14</t>
  </si>
  <si>
    <t>ТМ-7-8-24</t>
  </si>
  <si>
    <t>ТМ-7-8-03</t>
  </si>
  <si>
    <t>ТМ-7-8-25</t>
  </si>
  <si>
    <t>ТМ-7-8-31</t>
  </si>
  <si>
    <t>ТМ-7-8-43</t>
  </si>
  <si>
    <t>ТМ-7-8-39</t>
  </si>
  <si>
    <t>ТМ-7-8-13</t>
  </si>
  <si>
    <t>% выполнения</t>
  </si>
  <si>
    <t>Итоговый балл
(100 б)</t>
  </si>
  <si>
    <t>Практика 
(35 б)</t>
  </si>
  <si>
    <t>Защита проекта
(40 б)</t>
  </si>
  <si>
    <t>Итого Теория
(25 б)</t>
  </si>
  <si>
    <t>Кейс задание</t>
  </si>
  <si>
    <t>Специальная часть</t>
  </si>
  <si>
    <t>Общая часть</t>
  </si>
  <si>
    <t>№ ОО</t>
  </si>
  <si>
    <t>Дата рождения (00.00.0000)</t>
  </si>
  <si>
    <t xml:space="preserve">
Пол</t>
  </si>
  <si>
    <t>Класс</t>
  </si>
  <si>
    <t>Предмет</t>
  </si>
  <si>
    <t>район</t>
  </si>
  <si>
    <t>Счетчик</t>
  </si>
  <si>
    <t>Коды</t>
  </si>
  <si>
    <t>№ п/п</t>
  </si>
  <si>
    <t>Протокол окружного этапа всероссийской олимпиады школьников в 2023-2024 уч.году
Технология (Техника, технологии и техническое творчество). 7-8 классы</t>
  </si>
  <si>
    <t>Дата размещения на сайте:  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</si>
</sst>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4.9989318521683403E-2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</cellStyleXfs>
  <cellXfs count="4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2" applyFont="1" applyFill="1" applyBorder="1" applyAlignment="1">
      <alignment vertical="center"/>
    </xf>
    <xf numFmtId="0" fontId="4" fillId="0" borderId="0" xfId="0" applyFont="1"/>
    <xf numFmtId="0" fontId="3" fillId="0" borderId="0" xfId="2" applyFont="1"/>
    <xf numFmtId="0" fontId="3" fillId="2" borderId="0" xfId="2" applyFont="1" applyFill="1"/>
    <xf numFmtId="0" fontId="5" fillId="2" borderId="0" xfId="2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7" fillId="2" borderId="1" xfId="3" applyNumberFormat="1" applyFont="1" applyFill="1" applyBorder="1" applyAlignment="1">
      <alignment horizontal="center"/>
    </xf>
    <xf numFmtId="14" fontId="7" fillId="2" borderId="1" xfId="3" applyNumberFormat="1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left" vertical="top" wrapText="1"/>
    </xf>
    <xf numFmtId="49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/>
    </xf>
    <xf numFmtId="0" fontId="7" fillId="2" borderId="1" xfId="3" applyNumberFormat="1" applyFont="1" applyFill="1" applyBorder="1" applyAlignment="1">
      <alignment horizontal="center" vertical="top"/>
    </xf>
    <xf numFmtId="49" fontId="7" fillId="2" borderId="1" xfId="3" applyNumberFormat="1" applyFont="1" applyFill="1" applyBorder="1" applyAlignment="1">
      <alignment horizontal="center" wrapText="1"/>
    </xf>
    <xf numFmtId="0" fontId="7" fillId="2" borderId="1" xfId="3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horizontal="center"/>
    </xf>
    <xf numFmtId="49" fontId="7" fillId="2" borderId="1" xfId="3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7" fillId="2" borderId="2" xfId="3" applyNumberFormat="1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2" fontId="2" fillId="3" borderId="1" xfId="0" applyNumberFormat="1" applyFont="1" applyFill="1" applyBorder="1" applyAlignment="1">
      <alignment horizontal="left" indent="2"/>
    </xf>
    <xf numFmtId="49" fontId="10" fillId="2" borderId="1" xfId="3" applyNumberFormat="1" applyFont="1" applyFill="1" applyBorder="1" applyAlignment="1">
      <alignment horizontal="center" vertical="center" wrapText="1"/>
    </xf>
    <xf numFmtId="49" fontId="11" fillId="4" borderId="1" xfId="3" applyNumberFormat="1" applyFont="1" applyFill="1" applyBorder="1" applyAlignment="1">
      <alignment horizontal="center" vertical="center" wrapText="1"/>
    </xf>
    <xf numFmtId="49" fontId="11" fillId="5" borderId="1" xfId="3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1" xfId="3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/>
    <xf numFmtId="0" fontId="12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3"/>
    <cellStyle name="Обычный 4" xfId="2"/>
    <cellStyle name="Обычный_итоги город 9-11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zoomScale="90" zoomScaleNormal="90" workbookViewId="0">
      <selection activeCell="E7" sqref="E7"/>
    </sheetView>
  </sheetViews>
  <sheetFormatPr defaultColWidth="9.140625" defaultRowHeight="15" x14ac:dyDescent="0.25"/>
  <cols>
    <col min="1" max="1" width="6.140625" style="1" customWidth="1"/>
    <col min="2" max="2" width="11.28515625" style="1" customWidth="1"/>
    <col min="3" max="3" width="10.28515625" style="1" customWidth="1"/>
    <col min="4" max="4" width="9.42578125" style="1" customWidth="1"/>
    <col min="5" max="5" width="13" style="1" customWidth="1"/>
    <col min="6" max="6" width="10.5703125" style="1" customWidth="1"/>
    <col min="7" max="7" width="9" style="1" customWidth="1"/>
    <col min="8" max="8" width="12.5703125" style="1" customWidth="1"/>
    <col min="9" max="9" width="8.5703125" style="2" customWidth="1"/>
    <col min="10" max="10" width="7.85546875" style="2" bestFit="1" customWidth="1"/>
    <col min="11" max="11" width="13.85546875" style="1" customWidth="1"/>
    <col min="12" max="12" width="9.140625" style="1" customWidth="1"/>
    <col min="13" max="13" width="9.28515625" style="1" customWidth="1"/>
    <col min="14" max="14" width="9.140625" style="1"/>
    <col min="15" max="17" width="12.42578125" style="1" customWidth="1"/>
    <col min="18" max="16384" width="9.140625" style="1"/>
  </cols>
  <sheetData>
    <row r="1" spans="1:17" s="41" customFormat="1" ht="35.450000000000003" customHeight="1" x14ac:dyDescent="0.25">
      <c r="A1" s="42" t="s">
        <v>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s="39" customFormat="1" ht="33" customHeight="1" x14ac:dyDescent="0.25">
      <c r="A2" s="43" t="s">
        <v>76</v>
      </c>
      <c r="B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7" ht="46.9" customHeight="1" x14ac:dyDescent="0.25">
      <c r="A3" s="37" t="s">
        <v>74</v>
      </c>
      <c r="B3" s="38" t="s">
        <v>73</v>
      </c>
      <c r="C3" s="38" t="s">
        <v>72</v>
      </c>
      <c r="D3" s="38" t="s">
        <v>71</v>
      </c>
      <c r="E3" s="37" t="s">
        <v>70</v>
      </c>
      <c r="F3" s="37" t="s">
        <v>69</v>
      </c>
      <c r="G3" s="37" t="s">
        <v>68</v>
      </c>
      <c r="H3" s="36" t="s">
        <v>67</v>
      </c>
      <c r="I3" s="36" t="s">
        <v>66</v>
      </c>
      <c r="J3" s="34" t="s">
        <v>65</v>
      </c>
      <c r="K3" s="34" t="s">
        <v>64</v>
      </c>
      <c r="L3" s="34" t="s">
        <v>63</v>
      </c>
      <c r="M3" s="35" t="s">
        <v>62</v>
      </c>
      <c r="N3" s="35" t="s">
        <v>61</v>
      </c>
      <c r="O3" s="35" t="s">
        <v>60</v>
      </c>
      <c r="P3" s="34" t="s">
        <v>59</v>
      </c>
      <c r="Q3" s="33" t="s">
        <v>58</v>
      </c>
    </row>
    <row r="4" spans="1:17" x14ac:dyDescent="0.25">
      <c r="A4" s="12">
        <v>1</v>
      </c>
      <c r="B4" s="12" t="s">
        <v>57</v>
      </c>
      <c r="C4" s="12">
        <v>13</v>
      </c>
      <c r="D4" s="27" t="s">
        <v>29</v>
      </c>
      <c r="E4" s="14" t="s">
        <v>7</v>
      </c>
      <c r="F4" s="12">
        <v>8</v>
      </c>
      <c r="G4" s="12" t="s">
        <v>6</v>
      </c>
      <c r="H4" s="13">
        <v>40142</v>
      </c>
      <c r="I4" s="19">
        <v>9</v>
      </c>
      <c r="J4" s="9">
        <v>2</v>
      </c>
      <c r="K4" s="9">
        <v>3</v>
      </c>
      <c r="L4" s="9">
        <v>3</v>
      </c>
      <c r="M4" s="10">
        <f t="shared" ref="M4:M28" si="0">J4+K4+L4</f>
        <v>8</v>
      </c>
      <c r="N4" s="11">
        <v>30.5</v>
      </c>
      <c r="O4" s="10">
        <v>33</v>
      </c>
      <c r="P4" s="9">
        <f t="shared" ref="P4:P29" si="1">SUM(M4:O4)</f>
        <v>71.5</v>
      </c>
      <c r="Q4" s="8">
        <f t="shared" ref="Q4:Q29" si="2">P4/100</f>
        <v>0.71499999999999997</v>
      </c>
    </row>
    <row r="5" spans="1:17" x14ac:dyDescent="0.25">
      <c r="A5" s="12">
        <v>2</v>
      </c>
      <c r="B5" s="12" t="s">
        <v>56</v>
      </c>
      <c r="C5" s="12">
        <v>39</v>
      </c>
      <c r="D5" s="15" t="s">
        <v>8</v>
      </c>
      <c r="E5" s="14" t="s">
        <v>7</v>
      </c>
      <c r="F5" s="12">
        <v>7</v>
      </c>
      <c r="G5" s="12" t="s">
        <v>6</v>
      </c>
      <c r="H5" s="13">
        <v>40225</v>
      </c>
      <c r="I5" s="12">
        <v>35</v>
      </c>
      <c r="J5" s="9">
        <v>2</v>
      </c>
      <c r="K5" s="9">
        <v>3</v>
      </c>
      <c r="L5" s="9">
        <v>0</v>
      </c>
      <c r="M5" s="10">
        <f t="shared" si="0"/>
        <v>5</v>
      </c>
      <c r="N5" s="11">
        <v>25</v>
      </c>
      <c r="O5" s="10">
        <v>35</v>
      </c>
      <c r="P5" s="9">
        <f t="shared" si="1"/>
        <v>65</v>
      </c>
      <c r="Q5" s="8">
        <f t="shared" si="2"/>
        <v>0.65</v>
      </c>
    </row>
    <row r="6" spans="1:17" x14ac:dyDescent="0.25">
      <c r="A6" s="12">
        <v>3</v>
      </c>
      <c r="B6" s="12" t="s">
        <v>55</v>
      </c>
      <c r="C6" s="12">
        <v>43</v>
      </c>
      <c r="D6" s="15" t="s">
        <v>8</v>
      </c>
      <c r="E6" s="14" t="s">
        <v>7</v>
      </c>
      <c r="F6" s="12">
        <v>8</v>
      </c>
      <c r="G6" s="12" t="s">
        <v>6</v>
      </c>
      <c r="H6" s="13">
        <v>39895</v>
      </c>
      <c r="I6" s="12">
        <v>57</v>
      </c>
      <c r="J6" s="9">
        <v>3</v>
      </c>
      <c r="K6" s="9">
        <v>6</v>
      </c>
      <c r="L6" s="9">
        <v>5</v>
      </c>
      <c r="M6" s="10">
        <f t="shared" si="0"/>
        <v>14</v>
      </c>
      <c r="N6" s="11">
        <v>20.3</v>
      </c>
      <c r="O6" s="10">
        <v>30</v>
      </c>
      <c r="P6" s="9">
        <f t="shared" si="1"/>
        <v>64.3</v>
      </c>
      <c r="Q6" s="8">
        <f t="shared" si="2"/>
        <v>0.64300000000000002</v>
      </c>
    </row>
    <row r="7" spans="1:17" x14ac:dyDescent="0.25">
      <c r="A7" s="12">
        <v>4</v>
      </c>
      <c r="B7" s="12" t="s">
        <v>54</v>
      </c>
      <c r="C7" s="12">
        <v>31</v>
      </c>
      <c r="D7" s="15" t="s">
        <v>8</v>
      </c>
      <c r="E7" s="14" t="s">
        <v>7</v>
      </c>
      <c r="F7" s="12">
        <v>8</v>
      </c>
      <c r="G7" s="12" t="s">
        <v>6</v>
      </c>
      <c r="H7" s="13">
        <v>39780</v>
      </c>
      <c r="I7" s="12">
        <v>67</v>
      </c>
      <c r="J7" s="9">
        <v>1</v>
      </c>
      <c r="K7" s="9">
        <v>5</v>
      </c>
      <c r="L7" s="9">
        <v>0</v>
      </c>
      <c r="M7" s="10">
        <f t="shared" si="0"/>
        <v>6</v>
      </c>
      <c r="N7" s="11">
        <v>27.1</v>
      </c>
      <c r="O7" s="10">
        <v>31</v>
      </c>
      <c r="P7" s="9">
        <f t="shared" si="1"/>
        <v>64.099999999999994</v>
      </c>
      <c r="Q7" s="8">
        <f t="shared" si="2"/>
        <v>0.6409999999999999</v>
      </c>
    </row>
    <row r="8" spans="1:17" x14ac:dyDescent="0.25">
      <c r="A8" s="12">
        <v>5</v>
      </c>
      <c r="B8" s="12" t="s">
        <v>53</v>
      </c>
      <c r="C8" s="12">
        <v>25</v>
      </c>
      <c r="D8" s="15" t="s">
        <v>8</v>
      </c>
      <c r="E8" s="14" t="s">
        <v>7</v>
      </c>
      <c r="F8" s="12">
        <v>7</v>
      </c>
      <c r="G8" s="12" t="s">
        <v>6</v>
      </c>
      <c r="H8" s="13">
        <v>40390</v>
      </c>
      <c r="I8" s="12">
        <v>82</v>
      </c>
      <c r="J8" s="9">
        <v>1</v>
      </c>
      <c r="K8" s="9">
        <v>6</v>
      </c>
      <c r="L8" s="9">
        <v>0</v>
      </c>
      <c r="M8" s="10">
        <f t="shared" si="0"/>
        <v>7</v>
      </c>
      <c r="N8" s="11">
        <v>30</v>
      </c>
      <c r="O8" s="10">
        <v>25</v>
      </c>
      <c r="P8" s="9">
        <f t="shared" si="1"/>
        <v>62</v>
      </c>
      <c r="Q8" s="8">
        <f t="shared" si="2"/>
        <v>0.62</v>
      </c>
    </row>
    <row r="9" spans="1:17" x14ac:dyDescent="0.25">
      <c r="A9" s="12">
        <v>6</v>
      </c>
      <c r="B9" s="12" t="s">
        <v>52</v>
      </c>
      <c r="C9" s="12">
        <v>3</v>
      </c>
      <c r="D9" s="15" t="s">
        <v>8</v>
      </c>
      <c r="E9" s="14" t="s">
        <v>7</v>
      </c>
      <c r="F9" s="12">
        <v>7</v>
      </c>
      <c r="G9" s="12" t="s">
        <v>6</v>
      </c>
      <c r="H9" s="13">
        <v>40339</v>
      </c>
      <c r="I9" s="12">
        <v>82</v>
      </c>
      <c r="J9" s="9">
        <v>2</v>
      </c>
      <c r="K9" s="9">
        <v>3</v>
      </c>
      <c r="L9" s="9">
        <v>0</v>
      </c>
      <c r="M9" s="10">
        <f t="shared" si="0"/>
        <v>5</v>
      </c>
      <c r="N9" s="11">
        <v>30</v>
      </c>
      <c r="O9" s="10">
        <v>26</v>
      </c>
      <c r="P9" s="9">
        <f t="shared" si="1"/>
        <v>61</v>
      </c>
      <c r="Q9" s="8">
        <f t="shared" si="2"/>
        <v>0.61</v>
      </c>
    </row>
    <row r="10" spans="1:17" x14ac:dyDescent="0.25">
      <c r="A10" s="12">
        <v>7</v>
      </c>
      <c r="B10" s="12" t="s">
        <v>51</v>
      </c>
      <c r="C10" s="12">
        <v>24</v>
      </c>
      <c r="D10" s="15" t="s">
        <v>8</v>
      </c>
      <c r="E10" s="14" t="s">
        <v>7</v>
      </c>
      <c r="F10" s="12">
        <v>8</v>
      </c>
      <c r="G10" s="12" t="s">
        <v>6</v>
      </c>
      <c r="H10" s="13">
        <v>39808</v>
      </c>
      <c r="I10" s="12">
        <v>67</v>
      </c>
      <c r="J10" s="9">
        <v>2</v>
      </c>
      <c r="K10" s="9">
        <v>5</v>
      </c>
      <c r="L10" s="9">
        <v>3</v>
      </c>
      <c r="M10" s="10">
        <f t="shared" si="0"/>
        <v>10</v>
      </c>
      <c r="N10" s="11">
        <v>16.5</v>
      </c>
      <c r="O10" s="10">
        <v>31</v>
      </c>
      <c r="P10" s="9">
        <f t="shared" si="1"/>
        <v>57.5</v>
      </c>
      <c r="Q10" s="8">
        <f t="shared" si="2"/>
        <v>0.57499999999999996</v>
      </c>
    </row>
    <row r="11" spans="1:17" x14ac:dyDescent="0.25">
      <c r="A11" s="12">
        <v>8</v>
      </c>
      <c r="B11" s="12" t="s">
        <v>50</v>
      </c>
      <c r="C11" s="12">
        <v>14</v>
      </c>
      <c r="D11" s="26" t="s">
        <v>8</v>
      </c>
      <c r="E11" s="25" t="s">
        <v>49</v>
      </c>
      <c r="F11" s="24">
        <v>8</v>
      </c>
      <c r="G11" s="24" t="s">
        <v>6</v>
      </c>
      <c r="H11" s="13">
        <v>39844</v>
      </c>
      <c r="I11" s="23">
        <v>57</v>
      </c>
      <c r="J11" s="9">
        <v>0</v>
      </c>
      <c r="K11" s="9">
        <v>6</v>
      </c>
      <c r="L11" s="9">
        <v>0</v>
      </c>
      <c r="M11" s="10">
        <f t="shared" si="0"/>
        <v>6</v>
      </c>
      <c r="N11" s="11">
        <v>20.5</v>
      </c>
      <c r="O11" s="10">
        <v>29</v>
      </c>
      <c r="P11" s="9">
        <f t="shared" si="1"/>
        <v>55.5</v>
      </c>
      <c r="Q11" s="8">
        <f t="shared" si="2"/>
        <v>0.55500000000000005</v>
      </c>
    </row>
    <row r="12" spans="1:17" x14ac:dyDescent="0.25">
      <c r="A12" s="12">
        <v>9</v>
      </c>
      <c r="B12" s="12" t="s">
        <v>48</v>
      </c>
      <c r="C12" s="12">
        <v>33</v>
      </c>
      <c r="D12" s="15" t="s">
        <v>8</v>
      </c>
      <c r="E12" s="14" t="s">
        <v>7</v>
      </c>
      <c r="F12" s="12">
        <v>7</v>
      </c>
      <c r="G12" s="12" t="s">
        <v>6</v>
      </c>
      <c r="H12" s="13">
        <v>40346</v>
      </c>
      <c r="I12" s="12">
        <v>77</v>
      </c>
      <c r="J12" s="9">
        <v>1</v>
      </c>
      <c r="K12" s="9">
        <v>2</v>
      </c>
      <c r="L12" s="9">
        <v>0</v>
      </c>
      <c r="M12" s="10">
        <f t="shared" si="0"/>
        <v>3</v>
      </c>
      <c r="N12" s="11">
        <v>24</v>
      </c>
      <c r="O12" s="10">
        <v>28</v>
      </c>
      <c r="P12" s="9">
        <f t="shared" si="1"/>
        <v>55</v>
      </c>
      <c r="Q12" s="8">
        <f t="shared" si="2"/>
        <v>0.55000000000000004</v>
      </c>
    </row>
    <row r="13" spans="1:17" x14ac:dyDescent="0.25">
      <c r="A13" s="12">
        <v>10</v>
      </c>
      <c r="B13" s="12" t="s">
        <v>47</v>
      </c>
      <c r="C13" s="12">
        <v>45</v>
      </c>
      <c r="D13" s="15" t="s">
        <v>8</v>
      </c>
      <c r="E13" s="14" t="s">
        <v>7</v>
      </c>
      <c r="F13" s="12">
        <v>7</v>
      </c>
      <c r="G13" s="12" t="s">
        <v>6</v>
      </c>
      <c r="H13" s="13">
        <v>40385</v>
      </c>
      <c r="I13" s="12">
        <v>77</v>
      </c>
      <c r="J13" s="9">
        <v>2</v>
      </c>
      <c r="K13" s="9">
        <v>2</v>
      </c>
      <c r="L13" s="9">
        <v>0</v>
      </c>
      <c r="M13" s="10">
        <f t="shared" si="0"/>
        <v>4</v>
      </c>
      <c r="N13" s="32">
        <v>22.25</v>
      </c>
      <c r="O13" s="10">
        <v>28</v>
      </c>
      <c r="P13" s="9">
        <f t="shared" si="1"/>
        <v>54.25</v>
      </c>
      <c r="Q13" s="8">
        <f t="shared" si="2"/>
        <v>0.54249999999999998</v>
      </c>
    </row>
    <row r="14" spans="1:17" x14ac:dyDescent="0.25">
      <c r="A14" s="12">
        <v>11</v>
      </c>
      <c r="B14" s="12" t="s">
        <v>46</v>
      </c>
      <c r="C14" s="12">
        <v>34</v>
      </c>
      <c r="D14" s="15" t="s">
        <v>8</v>
      </c>
      <c r="E14" s="14" t="s">
        <v>7</v>
      </c>
      <c r="F14" s="12">
        <v>8</v>
      </c>
      <c r="G14" s="12" t="s">
        <v>6</v>
      </c>
      <c r="H14" s="13">
        <v>39889</v>
      </c>
      <c r="I14" s="16">
        <v>40</v>
      </c>
      <c r="J14" s="9">
        <v>1</v>
      </c>
      <c r="K14" s="9">
        <v>3</v>
      </c>
      <c r="L14" s="9">
        <v>3</v>
      </c>
      <c r="M14" s="10">
        <f t="shared" si="0"/>
        <v>7</v>
      </c>
      <c r="N14" s="11">
        <v>15.5</v>
      </c>
      <c r="O14" s="10">
        <v>30</v>
      </c>
      <c r="P14" s="9">
        <f t="shared" si="1"/>
        <v>52.5</v>
      </c>
      <c r="Q14" s="8">
        <f t="shared" si="2"/>
        <v>0.52500000000000002</v>
      </c>
    </row>
    <row r="15" spans="1:17" x14ac:dyDescent="0.25">
      <c r="A15" s="12">
        <v>12</v>
      </c>
      <c r="B15" s="12" t="s">
        <v>45</v>
      </c>
      <c r="C15" s="12">
        <v>5</v>
      </c>
      <c r="D15" s="15" t="s">
        <v>8</v>
      </c>
      <c r="E15" s="14" t="s">
        <v>7</v>
      </c>
      <c r="F15" s="12">
        <v>8</v>
      </c>
      <c r="G15" s="12" t="s">
        <v>6</v>
      </c>
      <c r="H15" s="13">
        <v>40195</v>
      </c>
      <c r="I15" s="12">
        <v>57</v>
      </c>
      <c r="J15" s="9">
        <v>3</v>
      </c>
      <c r="K15" s="9">
        <v>4</v>
      </c>
      <c r="L15" s="9">
        <v>0</v>
      </c>
      <c r="M15" s="10">
        <f t="shared" si="0"/>
        <v>7</v>
      </c>
      <c r="N15" s="11">
        <v>17</v>
      </c>
      <c r="O15" s="10">
        <v>25</v>
      </c>
      <c r="P15" s="9">
        <f t="shared" si="1"/>
        <v>49</v>
      </c>
      <c r="Q15" s="8">
        <f t="shared" si="2"/>
        <v>0.49</v>
      </c>
    </row>
    <row r="16" spans="1:17" x14ac:dyDescent="0.25">
      <c r="A16" s="12">
        <v>13</v>
      </c>
      <c r="B16" s="12" t="s">
        <v>44</v>
      </c>
      <c r="C16" s="12">
        <v>2</v>
      </c>
      <c r="D16" s="15" t="s">
        <v>8</v>
      </c>
      <c r="E16" s="14" t="s">
        <v>7</v>
      </c>
      <c r="F16" s="12">
        <v>8</v>
      </c>
      <c r="G16" s="12" t="s">
        <v>6</v>
      </c>
      <c r="H16" s="13">
        <v>40013</v>
      </c>
      <c r="I16" s="16">
        <v>70</v>
      </c>
      <c r="J16" s="9">
        <v>0</v>
      </c>
      <c r="K16" s="9">
        <v>4</v>
      </c>
      <c r="L16" s="9">
        <v>0</v>
      </c>
      <c r="M16" s="10">
        <f t="shared" si="0"/>
        <v>4</v>
      </c>
      <c r="N16" s="11">
        <v>15.5</v>
      </c>
      <c r="O16" s="10">
        <v>29</v>
      </c>
      <c r="P16" s="9">
        <f t="shared" si="1"/>
        <v>48.5</v>
      </c>
      <c r="Q16" s="8">
        <f t="shared" si="2"/>
        <v>0.48499999999999999</v>
      </c>
    </row>
    <row r="17" spans="1:17" x14ac:dyDescent="0.25">
      <c r="A17" s="12">
        <v>14</v>
      </c>
      <c r="B17" s="12" t="s">
        <v>43</v>
      </c>
      <c r="C17" s="12">
        <v>17</v>
      </c>
      <c r="D17" s="15" t="s">
        <v>8</v>
      </c>
      <c r="E17" s="14" t="s">
        <v>7</v>
      </c>
      <c r="F17" s="12">
        <v>8</v>
      </c>
      <c r="G17" s="12" t="s">
        <v>6</v>
      </c>
      <c r="H17" s="13">
        <v>39898</v>
      </c>
      <c r="I17" s="16">
        <v>40</v>
      </c>
      <c r="J17" s="9">
        <v>1</v>
      </c>
      <c r="K17" s="9">
        <v>4</v>
      </c>
      <c r="L17" s="9">
        <v>0</v>
      </c>
      <c r="M17" s="10">
        <f t="shared" si="0"/>
        <v>5</v>
      </c>
      <c r="N17" s="11">
        <v>18.8</v>
      </c>
      <c r="O17" s="10">
        <v>24</v>
      </c>
      <c r="P17" s="9">
        <f t="shared" si="1"/>
        <v>47.8</v>
      </c>
      <c r="Q17" s="8">
        <f t="shared" si="2"/>
        <v>0.47799999999999998</v>
      </c>
    </row>
    <row r="18" spans="1:17" x14ac:dyDescent="0.25">
      <c r="A18" s="12">
        <v>15</v>
      </c>
      <c r="B18" s="12" t="s">
        <v>42</v>
      </c>
      <c r="C18" s="12">
        <v>32</v>
      </c>
      <c r="D18" s="15" t="s">
        <v>8</v>
      </c>
      <c r="E18" s="14" t="s">
        <v>7</v>
      </c>
      <c r="F18" s="12">
        <v>8</v>
      </c>
      <c r="G18" s="12" t="s">
        <v>6</v>
      </c>
      <c r="H18" s="13">
        <v>40016</v>
      </c>
      <c r="I18" s="12">
        <v>77</v>
      </c>
      <c r="J18" s="9">
        <v>1</v>
      </c>
      <c r="K18" s="9">
        <v>6</v>
      </c>
      <c r="L18" s="9">
        <v>0</v>
      </c>
      <c r="M18" s="10">
        <f t="shared" si="0"/>
        <v>7</v>
      </c>
      <c r="N18" s="11">
        <v>15.6</v>
      </c>
      <c r="O18" s="10">
        <v>24</v>
      </c>
      <c r="P18" s="9">
        <f t="shared" si="1"/>
        <v>46.6</v>
      </c>
      <c r="Q18" s="8">
        <f t="shared" si="2"/>
        <v>0.46600000000000003</v>
      </c>
    </row>
    <row r="19" spans="1:17" x14ac:dyDescent="0.25">
      <c r="A19" s="12">
        <v>16</v>
      </c>
      <c r="B19" s="12" t="s">
        <v>41</v>
      </c>
      <c r="C19" s="12">
        <v>1</v>
      </c>
      <c r="D19" s="15" t="s">
        <v>8</v>
      </c>
      <c r="E19" s="14" t="s">
        <v>7</v>
      </c>
      <c r="F19" s="12">
        <v>8</v>
      </c>
      <c r="G19" s="12" t="s">
        <v>6</v>
      </c>
      <c r="H19" s="13">
        <v>40183</v>
      </c>
      <c r="I19" s="12">
        <v>35</v>
      </c>
      <c r="J19" s="9">
        <v>2</v>
      </c>
      <c r="K19" s="9">
        <v>9</v>
      </c>
      <c r="L19" s="9">
        <v>0</v>
      </c>
      <c r="M19" s="10">
        <f t="shared" si="0"/>
        <v>11</v>
      </c>
      <c r="N19" s="11">
        <v>0</v>
      </c>
      <c r="O19" s="10">
        <v>24</v>
      </c>
      <c r="P19" s="9">
        <f t="shared" si="1"/>
        <v>35</v>
      </c>
      <c r="Q19" s="8">
        <f t="shared" si="2"/>
        <v>0.35</v>
      </c>
    </row>
    <row r="20" spans="1:17" x14ac:dyDescent="0.25">
      <c r="A20" s="12">
        <v>17</v>
      </c>
      <c r="B20" s="12" t="s">
        <v>40</v>
      </c>
      <c r="C20" s="12">
        <v>29</v>
      </c>
      <c r="D20" s="15" t="s">
        <v>8</v>
      </c>
      <c r="E20" s="14" t="s">
        <v>7</v>
      </c>
      <c r="F20" s="12">
        <v>7</v>
      </c>
      <c r="G20" s="12" t="s">
        <v>6</v>
      </c>
      <c r="H20" s="13">
        <v>40381</v>
      </c>
      <c r="I20" s="19">
        <v>94</v>
      </c>
      <c r="J20" s="9">
        <v>1</v>
      </c>
      <c r="K20" s="9">
        <v>4</v>
      </c>
      <c r="L20" s="9">
        <v>0</v>
      </c>
      <c r="M20" s="10">
        <f t="shared" si="0"/>
        <v>5</v>
      </c>
      <c r="N20" s="11">
        <v>0</v>
      </c>
      <c r="O20" s="10">
        <v>30</v>
      </c>
      <c r="P20" s="9">
        <f t="shared" si="1"/>
        <v>35</v>
      </c>
      <c r="Q20" s="8">
        <f t="shared" si="2"/>
        <v>0.35</v>
      </c>
    </row>
    <row r="21" spans="1:17" x14ac:dyDescent="0.25">
      <c r="A21" s="12">
        <v>18</v>
      </c>
      <c r="B21" s="12" t="s">
        <v>39</v>
      </c>
      <c r="C21" s="12">
        <v>35</v>
      </c>
      <c r="D21" s="15" t="s">
        <v>8</v>
      </c>
      <c r="E21" s="14" t="s">
        <v>7</v>
      </c>
      <c r="F21" s="12">
        <v>7</v>
      </c>
      <c r="G21" s="12" t="s">
        <v>6</v>
      </c>
      <c r="H21" s="13">
        <v>40269</v>
      </c>
      <c r="I21" s="12">
        <v>77</v>
      </c>
      <c r="J21" s="9">
        <v>1</v>
      </c>
      <c r="K21" s="9">
        <v>4</v>
      </c>
      <c r="L21" s="9">
        <v>0</v>
      </c>
      <c r="M21" s="10">
        <f t="shared" si="0"/>
        <v>5</v>
      </c>
      <c r="N21" s="11" t="s">
        <v>38</v>
      </c>
      <c r="O21" s="10">
        <v>29</v>
      </c>
      <c r="P21" s="9">
        <f t="shared" si="1"/>
        <v>34</v>
      </c>
      <c r="Q21" s="8">
        <f t="shared" si="2"/>
        <v>0.34</v>
      </c>
    </row>
    <row r="22" spans="1:17" x14ac:dyDescent="0.25">
      <c r="A22" s="12">
        <v>19</v>
      </c>
      <c r="B22" s="12" t="s">
        <v>37</v>
      </c>
      <c r="C22" s="12">
        <v>41</v>
      </c>
      <c r="D22" s="15" t="s">
        <v>8</v>
      </c>
      <c r="E22" s="14" t="s">
        <v>7</v>
      </c>
      <c r="F22" s="12">
        <v>8</v>
      </c>
      <c r="G22" s="12" t="s">
        <v>6</v>
      </c>
      <c r="H22" s="13">
        <v>40085</v>
      </c>
      <c r="I22" s="16">
        <v>70</v>
      </c>
      <c r="J22" s="9">
        <v>2</v>
      </c>
      <c r="K22" s="9">
        <v>3</v>
      </c>
      <c r="L22" s="9">
        <v>3</v>
      </c>
      <c r="M22" s="10">
        <f t="shared" si="0"/>
        <v>8</v>
      </c>
      <c r="N22" s="11">
        <v>0</v>
      </c>
      <c r="O22" s="10">
        <v>26</v>
      </c>
      <c r="P22" s="9">
        <f t="shared" si="1"/>
        <v>34</v>
      </c>
      <c r="Q22" s="8">
        <f t="shared" si="2"/>
        <v>0.34</v>
      </c>
    </row>
    <row r="23" spans="1:17" s="31" customFormat="1" x14ac:dyDescent="0.25">
      <c r="A23" s="12">
        <v>20</v>
      </c>
      <c r="B23" s="12" t="s">
        <v>36</v>
      </c>
      <c r="C23" s="12">
        <v>26</v>
      </c>
      <c r="D23" s="15" t="s">
        <v>8</v>
      </c>
      <c r="E23" s="14" t="s">
        <v>7</v>
      </c>
      <c r="F23" s="12">
        <v>8</v>
      </c>
      <c r="G23" s="12" t="s">
        <v>6</v>
      </c>
      <c r="H23" s="13">
        <v>39912</v>
      </c>
      <c r="I23" s="12">
        <v>35</v>
      </c>
      <c r="J23" s="9">
        <v>0</v>
      </c>
      <c r="K23" s="9">
        <v>4</v>
      </c>
      <c r="L23" s="9">
        <v>0</v>
      </c>
      <c r="M23" s="10">
        <f t="shared" si="0"/>
        <v>4</v>
      </c>
      <c r="N23" s="11">
        <v>0</v>
      </c>
      <c r="O23" s="10">
        <v>26</v>
      </c>
      <c r="P23" s="9">
        <f t="shared" si="1"/>
        <v>30</v>
      </c>
      <c r="Q23" s="8">
        <f t="shared" si="2"/>
        <v>0.3</v>
      </c>
    </row>
    <row r="24" spans="1:17" x14ac:dyDescent="0.25">
      <c r="A24" s="12">
        <v>21</v>
      </c>
      <c r="B24" s="12" t="s">
        <v>35</v>
      </c>
      <c r="C24" s="12">
        <v>36</v>
      </c>
      <c r="D24" s="15" t="s">
        <v>8</v>
      </c>
      <c r="E24" s="14" t="s">
        <v>7</v>
      </c>
      <c r="F24" s="12">
        <v>8</v>
      </c>
      <c r="G24" s="12" t="s">
        <v>6</v>
      </c>
      <c r="H24" s="13">
        <v>39816</v>
      </c>
      <c r="I24" s="30">
        <v>70</v>
      </c>
      <c r="J24" s="9">
        <v>3</v>
      </c>
      <c r="K24" s="9">
        <v>1</v>
      </c>
      <c r="L24" s="9">
        <v>0</v>
      </c>
      <c r="M24" s="10">
        <f t="shared" si="0"/>
        <v>4</v>
      </c>
      <c r="N24" s="11">
        <v>0</v>
      </c>
      <c r="O24" s="10">
        <v>25</v>
      </c>
      <c r="P24" s="9">
        <f t="shared" si="1"/>
        <v>29</v>
      </c>
      <c r="Q24" s="8">
        <f t="shared" si="2"/>
        <v>0.28999999999999998</v>
      </c>
    </row>
    <row r="25" spans="1:17" x14ac:dyDescent="0.25">
      <c r="A25" s="12">
        <v>22</v>
      </c>
      <c r="B25" s="12" t="s">
        <v>34</v>
      </c>
      <c r="C25" s="12">
        <v>12</v>
      </c>
      <c r="D25" s="15" t="s">
        <v>8</v>
      </c>
      <c r="E25" s="14" t="s">
        <v>7</v>
      </c>
      <c r="F25" s="12">
        <v>7</v>
      </c>
      <c r="G25" s="12" t="s">
        <v>6</v>
      </c>
      <c r="H25" s="13">
        <v>40473</v>
      </c>
      <c r="I25" s="29">
        <v>77</v>
      </c>
      <c r="J25" s="9">
        <v>3</v>
      </c>
      <c r="K25" s="9">
        <v>4</v>
      </c>
      <c r="L25" s="9">
        <v>0</v>
      </c>
      <c r="M25" s="10">
        <f t="shared" si="0"/>
        <v>7</v>
      </c>
      <c r="N25" s="28">
        <v>20.75</v>
      </c>
      <c r="O25" s="10" t="s">
        <v>5</v>
      </c>
      <c r="P25" s="9">
        <f t="shared" si="1"/>
        <v>27.75</v>
      </c>
      <c r="Q25" s="8">
        <f t="shared" si="2"/>
        <v>0.27750000000000002</v>
      </c>
    </row>
    <row r="26" spans="1:17" x14ac:dyDescent="0.25">
      <c r="A26" s="12">
        <v>23</v>
      </c>
      <c r="B26" s="12" t="s">
        <v>33</v>
      </c>
      <c r="C26" s="12">
        <v>42</v>
      </c>
      <c r="D26" s="15" t="s">
        <v>8</v>
      </c>
      <c r="E26" s="14" t="s">
        <v>7</v>
      </c>
      <c r="F26" s="12">
        <v>8</v>
      </c>
      <c r="G26" s="12" t="s">
        <v>6</v>
      </c>
      <c r="H26" s="13">
        <v>40031</v>
      </c>
      <c r="I26" s="12">
        <v>35</v>
      </c>
      <c r="J26" s="9">
        <v>0</v>
      </c>
      <c r="K26" s="9">
        <v>4</v>
      </c>
      <c r="L26" s="9">
        <v>0</v>
      </c>
      <c r="M26" s="10">
        <f t="shared" si="0"/>
        <v>4</v>
      </c>
      <c r="N26" s="11">
        <v>0</v>
      </c>
      <c r="O26" s="10">
        <v>22</v>
      </c>
      <c r="P26" s="9">
        <f t="shared" si="1"/>
        <v>26</v>
      </c>
      <c r="Q26" s="8">
        <f t="shared" si="2"/>
        <v>0.26</v>
      </c>
    </row>
    <row r="27" spans="1:17" x14ac:dyDescent="0.25">
      <c r="A27" s="12">
        <v>24</v>
      </c>
      <c r="B27" s="12" t="s">
        <v>32</v>
      </c>
      <c r="C27" s="12">
        <v>6</v>
      </c>
      <c r="D27" s="15" t="s">
        <v>8</v>
      </c>
      <c r="E27" s="14" t="s">
        <v>7</v>
      </c>
      <c r="F27" s="12">
        <v>8</v>
      </c>
      <c r="G27" s="12" t="s">
        <v>6</v>
      </c>
      <c r="H27" s="13">
        <v>40019</v>
      </c>
      <c r="I27" s="16">
        <v>70</v>
      </c>
      <c r="J27" s="9">
        <v>2</v>
      </c>
      <c r="K27" s="9">
        <v>2</v>
      </c>
      <c r="L27" s="9">
        <v>0</v>
      </c>
      <c r="M27" s="10">
        <f t="shared" si="0"/>
        <v>4</v>
      </c>
      <c r="N27" s="11">
        <v>0</v>
      </c>
      <c r="O27" s="10">
        <v>21</v>
      </c>
      <c r="P27" s="9">
        <f t="shared" si="1"/>
        <v>25</v>
      </c>
      <c r="Q27" s="8">
        <f t="shared" si="2"/>
        <v>0.25</v>
      </c>
    </row>
    <row r="28" spans="1:17" x14ac:dyDescent="0.25">
      <c r="A28" s="12">
        <v>25</v>
      </c>
      <c r="B28" s="12" t="s">
        <v>31</v>
      </c>
      <c r="C28" s="12">
        <v>23</v>
      </c>
      <c r="D28" s="27" t="s">
        <v>29</v>
      </c>
      <c r="E28" s="14" t="s">
        <v>7</v>
      </c>
      <c r="F28" s="12">
        <v>8</v>
      </c>
      <c r="G28" s="12" t="s">
        <v>6</v>
      </c>
      <c r="H28" s="13">
        <v>40017</v>
      </c>
      <c r="I28" s="16">
        <v>26</v>
      </c>
      <c r="J28" s="9">
        <v>2</v>
      </c>
      <c r="K28" s="9">
        <v>4</v>
      </c>
      <c r="L28" s="9">
        <v>0</v>
      </c>
      <c r="M28" s="10">
        <f t="shared" si="0"/>
        <v>6</v>
      </c>
      <c r="N28" s="11">
        <v>0</v>
      </c>
      <c r="O28" s="10" t="s">
        <v>5</v>
      </c>
      <c r="P28" s="9">
        <f t="shared" si="1"/>
        <v>6</v>
      </c>
      <c r="Q28" s="8">
        <f t="shared" si="2"/>
        <v>0.06</v>
      </c>
    </row>
    <row r="29" spans="1:17" x14ac:dyDescent="0.25">
      <c r="A29" s="12">
        <v>26</v>
      </c>
      <c r="B29" s="12" t="s">
        <v>30</v>
      </c>
      <c r="C29" s="12">
        <v>15</v>
      </c>
      <c r="D29" s="27" t="s">
        <v>29</v>
      </c>
      <c r="E29" s="14" t="s">
        <v>7</v>
      </c>
      <c r="F29" s="12">
        <v>7</v>
      </c>
      <c r="G29" s="12" t="s">
        <v>6</v>
      </c>
      <c r="H29" s="13">
        <v>40226</v>
      </c>
      <c r="I29" s="16">
        <v>26</v>
      </c>
      <c r="J29" s="9">
        <v>0</v>
      </c>
      <c r="K29" s="9">
        <v>0</v>
      </c>
      <c r="L29" s="9">
        <v>0</v>
      </c>
      <c r="M29" s="10">
        <v>0</v>
      </c>
      <c r="N29" s="10">
        <v>0</v>
      </c>
      <c r="O29" s="10" t="s">
        <v>5</v>
      </c>
      <c r="P29" s="9">
        <f t="shared" si="1"/>
        <v>0</v>
      </c>
      <c r="Q29" s="8">
        <f t="shared" si="2"/>
        <v>0</v>
      </c>
    </row>
    <row r="30" spans="1:17" x14ac:dyDescent="0.25">
      <c r="A30" s="12">
        <v>27</v>
      </c>
      <c r="B30" s="12" t="s">
        <v>28</v>
      </c>
      <c r="C30" s="12">
        <v>4</v>
      </c>
      <c r="D30" s="15" t="s">
        <v>8</v>
      </c>
      <c r="E30" s="14" t="s">
        <v>7</v>
      </c>
      <c r="F30" s="12">
        <v>8</v>
      </c>
      <c r="G30" s="12" t="s">
        <v>6</v>
      </c>
      <c r="H30" s="13">
        <v>40100</v>
      </c>
      <c r="I30" s="12">
        <v>77</v>
      </c>
      <c r="J30" s="9"/>
      <c r="K30" s="9"/>
      <c r="L30" s="9"/>
      <c r="M30" s="10" t="s">
        <v>5</v>
      </c>
      <c r="N30" s="11" t="s">
        <v>5</v>
      </c>
      <c r="O30" s="10" t="s">
        <v>5</v>
      </c>
      <c r="P30" s="9" t="s">
        <v>5</v>
      </c>
      <c r="Q30" s="8"/>
    </row>
    <row r="31" spans="1:17" x14ac:dyDescent="0.25">
      <c r="A31" s="12">
        <v>28</v>
      </c>
      <c r="B31" s="12" t="s">
        <v>27</v>
      </c>
      <c r="C31" s="12">
        <v>7</v>
      </c>
      <c r="D31" s="26" t="s">
        <v>8</v>
      </c>
      <c r="E31" s="25" t="s">
        <v>7</v>
      </c>
      <c r="F31" s="24">
        <v>8</v>
      </c>
      <c r="G31" s="24" t="s">
        <v>6</v>
      </c>
      <c r="H31" s="13">
        <v>39852</v>
      </c>
      <c r="I31" s="23">
        <v>57</v>
      </c>
      <c r="J31" s="9"/>
      <c r="K31" s="9"/>
      <c r="L31" s="9"/>
      <c r="M31" s="10" t="s">
        <v>5</v>
      </c>
      <c r="N31" s="11" t="s">
        <v>5</v>
      </c>
      <c r="O31" s="10" t="s">
        <v>5</v>
      </c>
      <c r="P31" s="9" t="s">
        <v>5</v>
      </c>
      <c r="Q31" s="8"/>
    </row>
    <row r="32" spans="1:17" x14ac:dyDescent="0.25">
      <c r="A32" s="12">
        <v>29</v>
      </c>
      <c r="B32" s="12" t="s">
        <v>26</v>
      </c>
      <c r="C32" s="12">
        <v>8</v>
      </c>
      <c r="D32" s="15" t="s">
        <v>8</v>
      </c>
      <c r="E32" s="14" t="s">
        <v>7</v>
      </c>
      <c r="F32" s="12">
        <v>8</v>
      </c>
      <c r="G32" s="12" t="s">
        <v>6</v>
      </c>
      <c r="H32" s="13">
        <v>39841</v>
      </c>
      <c r="I32" s="16">
        <v>40</v>
      </c>
      <c r="J32" s="9"/>
      <c r="K32" s="9"/>
      <c r="L32" s="9"/>
      <c r="M32" s="10" t="s">
        <v>5</v>
      </c>
      <c r="N32" s="11" t="s">
        <v>5</v>
      </c>
      <c r="O32" s="10" t="s">
        <v>5</v>
      </c>
      <c r="P32" s="9" t="s">
        <v>5</v>
      </c>
      <c r="Q32" s="8"/>
    </row>
    <row r="33" spans="1:17" x14ac:dyDescent="0.25">
      <c r="A33" s="12">
        <v>30</v>
      </c>
      <c r="B33" s="12" t="s">
        <v>25</v>
      </c>
      <c r="C33" s="12">
        <v>9</v>
      </c>
      <c r="D33" s="15" t="s">
        <v>8</v>
      </c>
      <c r="E33" s="14" t="s">
        <v>7</v>
      </c>
      <c r="F33" s="12">
        <v>7</v>
      </c>
      <c r="G33" s="12" t="s">
        <v>6</v>
      </c>
      <c r="H33" s="13">
        <v>40344</v>
      </c>
      <c r="I33" s="16">
        <v>40</v>
      </c>
      <c r="J33" s="9"/>
      <c r="K33" s="9"/>
      <c r="L33" s="9"/>
      <c r="M33" s="10" t="s">
        <v>5</v>
      </c>
      <c r="N33" s="11" t="s">
        <v>5</v>
      </c>
      <c r="O33" s="10" t="s">
        <v>5</v>
      </c>
      <c r="P33" s="9" t="s">
        <v>5</v>
      </c>
      <c r="Q33" s="8"/>
    </row>
    <row r="34" spans="1:17" x14ac:dyDescent="0.25">
      <c r="A34" s="12">
        <v>31</v>
      </c>
      <c r="B34" s="12" t="s">
        <v>24</v>
      </c>
      <c r="C34" s="12">
        <v>10</v>
      </c>
      <c r="D34" s="15" t="s">
        <v>8</v>
      </c>
      <c r="E34" s="14" t="s">
        <v>7</v>
      </c>
      <c r="F34" s="12">
        <v>7</v>
      </c>
      <c r="G34" s="12" t="s">
        <v>6</v>
      </c>
      <c r="H34" s="13">
        <v>40365</v>
      </c>
      <c r="I34" s="19">
        <v>94</v>
      </c>
      <c r="J34" s="9"/>
      <c r="K34" s="9"/>
      <c r="L34" s="9"/>
      <c r="M34" s="10" t="s">
        <v>5</v>
      </c>
      <c r="N34" s="11" t="s">
        <v>5</v>
      </c>
      <c r="O34" s="10" t="s">
        <v>5</v>
      </c>
      <c r="P34" s="9" t="s">
        <v>5</v>
      </c>
      <c r="Q34" s="8"/>
    </row>
    <row r="35" spans="1:17" x14ac:dyDescent="0.25">
      <c r="A35" s="12">
        <v>32</v>
      </c>
      <c r="B35" s="12" t="s">
        <v>23</v>
      </c>
      <c r="C35" s="12">
        <v>11</v>
      </c>
      <c r="D35" s="15" t="s">
        <v>8</v>
      </c>
      <c r="E35" s="14" t="s">
        <v>7</v>
      </c>
      <c r="F35" s="12">
        <v>7</v>
      </c>
      <c r="G35" s="12" t="s">
        <v>6</v>
      </c>
      <c r="H35" s="13">
        <v>40394</v>
      </c>
      <c r="I35" s="16">
        <v>40</v>
      </c>
      <c r="J35" s="9"/>
      <c r="K35" s="9"/>
      <c r="L35" s="9"/>
      <c r="M35" s="10" t="s">
        <v>5</v>
      </c>
      <c r="N35" s="11" t="s">
        <v>5</v>
      </c>
      <c r="O35" s="10" t="s">
        <v>5</v>
      </c>
      <c r="P35" s="9" t="s">
        <v>5</v>
      </c>
      <c r="Q35" s="8"/>
    </row>
    <row r="36" spans="1:17" x14ac:dyDescent="0.25">
      <c r="A36" s="12">
        <v>33</v>
      </c>
      <c r="B36" s="12" t="s">
        <v>22</v>
      </c>
      <c r="C36" s="12">
        <v>16</v>
      </c>
      <c r="D36" s="15" t="s">
        <v>8</v>
      </c>
      <c r="E36" s="14" t="s">
        <v>7</v>
      </c>
      <c r="F36" s="12">
        <v>8</v>
      </c>
      <c r="G36" s="12" t="s">
        <v>6</v>
      </c>
      <c r="H36" s="13">
        <v>39904</v>
      </c>
      <c r="I36" s="12">
        <v>77</v>
      </c>
      <c r="J36" s="9"/>
      <c r="K36" s="9"/>
      <c r="L36" s="9"/>
      <c r="M36" s="10" t="s">
        <v>5</v>
      </c>
      <c r="N36" s="11" t="s">
        <v>5</v>
      </c>
      <c r="O36" s="10" t="s">
        <v>5</v>
      </c>
      <c r="P36" s="9" t="s">
        <v>5</v>
      </c>
      <c r="Q36" s="8"/>
    </row>
    <row r="37" spans="1:17" x14ac:dyDescent="0.25">
      <c r="A37" s="12">
        <v>34</v>
      </c>
      <c r="B37" s="12" t="s">
        <v>21</v>
      </c>
      <c r="C37" s="12">
        <v>18</v>
      </c>
      <c r="D37" s="15" t="s">
        <v>8</v>
      </c>
      <c r="E37" s="14" t="s">
        <v>7</v>
      </c>
      <c r="F37" s="12">
        <v>8</v>
      </c>
      <c r="G37" s="12" t="s">
        <v>6</v>
      </c>
      <c r="H37" s="13">
        <v>40099</v>
      </c>
      <c r="I37" s="12">
        <v>77</v>
      </c>
      <c r="J37" s="9"/>
      <c r="K37" s="9"/>
      <c r="L37" s="9"/>
      <c r="M37" s="10" t="s">
        <v>5</v>
      </c>
      <c r="N37" s="11" t="s">
        <v>5</v>
      </c>
      <c r="O37" s="10" t="s">
        <v>5</v>
      </c>
      <c r="P37" s="9" t="s">
        <v>5</v>
      </c>
      <c r="Q37" s="8"/>
    </row>
    <row r="38" spans="1:17" x14ac:dyDescent="0.25">
      <c r="A38" s="12">
        <v>35</v>
      </c>
      <c r="B38" s="12" t="s">
        <v>20</v>
      </c>
      <c r="C38" s="12">
        <v>19</v>
      </c>
      <c r="D38" s="15" t="s">
        <v>8</v>
      </c>
      <c r="E38" s="14" t="s">
        <v>7</v>
      </c>
      <c r="F38" s="12">
        <v>8</v>
      </c>
      <c r="G38" s="12" t="s">
        <v>6</v>
      </c>
      <c r="H38" s="13">
        <v>40056</v>
      </c>
      <c r="I38" s="16">
        <v>70</v>
      </c>
      <c r="J38" s="9"/>
      <c r="K38" s="9"/>
      <c r="L38" s="9"/>
      <c r="M38" s="10" t="s">
        <v>5</v>
      </c>
      <c r="N38" s="11" t="s">
        <v>5</v>
      </c>
      <c r="O38" s="10" t="s">
        <v>5</v>
      </c>
      <c r="P38" s="9" t="s">
        <v>5</v>
      </c>
      <c r="Q38" s="8"/>
    </row>
    <row r="39" spans="1:17" x14ac:dyDescent="0.25">
      <c r="A39" s="12">
        <v>36</v>
      </c>
      <c r="B39" s="12" t="s">
        <v>19</v>
      </c>
      <c r="C39" s="12">
        <v>20</v>
      </c>
      <c r="D39" s="15" t="s">
        <v>8</v>
      </c>
      <c r="E39" s="22" t="s">
        <v>7</v>
      </c>
      <c r="F39" s="21">
        <v>8</v>
      </c>
      <c r="G39" s="21" t="s">
        <v>6</v>
      </c>
      <c r="H39" s="20">
        <v>39890</v>
      </c>
      <c r="I39" s="19">
        <v>40</v>
      </c>
      <c r="J39" s="9"/>
      <c r="K39" s="9"/>
      <c r="L39" s="9"/>
      <c r="M39" s="10" t="s">
        <v>5</v>
      </c>
      <c r="N39" s="11" t="s">
        <v>5</v>
      </c>
      <c r="O39" s="10" t="s">
        <v>5</v>
      </c>
      <c r="P39" s="9" t="s">
        <v>5</v>
      </c>
      <c r="Q39" s="8"/>
    </row>
    <row r="40" spans="1:17" x14ac:dyDescent="0.25">
      <c r="A40" s="12">
        <v>37</v>
      </c>
      <c r="B40" s="12" t="s">
        <v>18</v>
      </c>
      <c r="C40" s="12">
        <v>21</v>
      </c>
      <c r="D40" s="15" t="s">
        <v>8</v>
      </c>
      <c r="E40" s="14" t="s">
        <v>7</v>
      </c>
      <c r="F40" s="12">
        <v>7</v>
      </c>
      <c r="G40" s="12" t="s">
        <v>6</v>
      </c>
      <c r="H40" s="13">
        <v>40426</v>
      </c>
      <c r="I40" s="12">
        <v>35</v>
      </c>
      <c r="J40" s="9"/>
      <c r="K40" s="9"/>
      <c r="L40" s="9"/>
      <c r="M40" s="10" t="s">
        <v>5</v>
      </c>
      <c r="N40" s="11" t="s">
        <v>5</v>
      </c>
      <c r="O40" s="10" t="s">
        <v>5</v>
      </c>
      <c r="P40" s="9" t="s">
        <v>5</v>
      </c>
      <c r="Q40" s="8"/>
    </row>
    <row r="41" spans="1:17" x14ac:dyDescent="0.25">
      <c r="A41" s="12">
        <v>38</v>
      </c>
      <c r="B41" s="12" t="s">
        <v>17</v>
      </c>
      <c r="C41" s="12">
        <v>22</v>
      </c>
      <c r="D41" s="18" t="s">
        <v>16</v>
      </c>
      <c r="E41" s="14" t="s">
        <v>7</v>
      </c>
      <c r="F41" s="12">
        <v>8</v>
      </c>
      <c r="G41" s="12" t="s">
        <v>6</v>
      </c>
      <c r="H41" s="13">
        <v>39924</v>
      </c>
      <c r="I41" s="17">
        <v>6</v>
      </c>
      <c r="J41" s="9"/>
      <c r="K41" s="9"/>
      <c r="L41" s="9"/>
      <c r="M41" s="10" t="s">
        <v>5</v>
      </c>
      <c r="N41" s="11" t="s">
        <v>5</v>
      </c>
      <c r="O41" s="10" t="s">
        <v>5</v>
      </c>
      <c r="P41" s="9" t="s">
        <v>5</v>
      </c>
      <c r="Q41" s="8"/>
    </row>
    <row r="42" spans="1:17" x14ac:dyDescent="0.25">
      <c r="A42" s="12">
        <v>39</v>
      </c>
      <c r="B42" s="12" t="s">
        <v>15</v>
      </c>
      <c r="C42" s="12">
        <v>27</v>
      </c>
      <c r="D42" s="15" t="s">
        <v>8</v>
      </c>
      <c r="E42" s="14" t="s">
        <v>7</v>
      </c>
      <c r="F42" s="12">
        <v>7</v>
      </c>
      <c r="G42" s="12" t="s">
        <v>6</v>
      </c>
      <c r="H42" s="13">
        <v>40162</v>
      </c>
      <c r="I42" s="12">
        <v>77</v>
      </c>
      <c r="J42" s="9"/>
      <c r="K42" s="9"/>
      <c r="L42" s="9"/>
      <c r="M42" s="10" t="s">
        <v>5</v>
      </c>
      <c r="N42" s="11" t="s">
        <v>5</v>
      </c>
      <c r="O42" s="10" t="s">
        <v>5</v>
      </c>
      <c r="P42" s="9" t="s">
        <v>5</v>
      </c>
      <c r="Q42" s="8"/>
    </row>
    <row r="43" spans="1:17" x14ac:dyDescent="0.25">
      <c r="A43" s="12">
        <v>40</v>
      </c>
      <c r="B43" s="12" t="s">
        <v>14</v>
      </c>
      <c r="C43" s="12">
        <v>28</v>
      </c>
      <c r="D43" s="15" t="s">
        <v>8</v>
      </c>
      <c r="E43" s="14" t="s">
        <v>7</v>
      </c>
      <c r="F43" s="12">
        <v>8</v>
      </c>
      <c r="G43" s="12" t="s">
        <v>6</v>
      </c>
      <c r="H43" s="13">
        <v>40095</v>
      </c>
      <c r="I43" s="12">
        <v>77</v>
      </c>
      <c r="J43" s="9"/>
      <c r="K43" s="9"/>
      <c r="L43" s="9"/>
      <c r="M43" s="10" t="s">
        <v>5</v>
      </c>
      <c r="N43" s="11" t="s">
        <v>5</v>
      </c>
      <c r="O43" s="10" t="s">
        <v>5</v>
      </c>
      <c r="P43" s="9" t="s">
        <v>5</v>
      </c>
      <c r="Q43" s="8"/>
    </row>
    <row r="44" spans="1:17" x14ac:dyDescent="0.25">
      <c r="A44" s="12">
        <v>41</v>
      </c>
      <c r="B44" s="12" t="s">
        <v>13</v>
      </c>
      <c r="C44" s="12">
        <v>30</v>
      </c>
      <c r="D44" s="15" t="s">
        <v>8</v>
      </c>
      <c r="E44" s="14" t="s">
        <v>7</v>
      </c>
      <c r="F44" s="12">
        <v>8</v>
      </c>
      <c r="G44" s="12" t="s">
        <v>6</v>
      </c>
      <c r="H44" s="13">
        <v>39899</v>
      </c>
      <c r="I44" s="12">
        <v>77</v>
      </c>
      <c r="J44" s="9"/>
      <c r="K44" s="9"/>
      <c r="L44" s="9"/>
      <c r="M44" s="10" t="s">
        <v>5</v>
      </c>
      <c r="N44" s="11" t="s">
        <v>5</v>
      </c>
      <c r="O44" s="10" t="s">
        <v>5</v>
      </c>
      <c r="P44" s="9" t="s">
        <v>5</v>
      </c>
      <c r="Q44" s="8"/>
    </row>
    <row r="45" spans="1:17" x14ac:dyDescent="0.25">
      <c r="A45" s="12">
        <v>42</v>
      </c>
      <c r="B45" s="12" t="s">
        <v>12</v>
      </c>
      <c r="C45" s="12">
        <v>37</v>
      </c>
      <c r="D45" s="15" t="s">
        <v>8</v>
      </c>
      <c r="E45" s="14" t="s">
        <v>7</v>
      </c>
      <c r="F45" s="12">
        <v>8</v>
      </c>
      <c r="G45" s="12" t="s">
        <v>6</v>
      </c>
      <c r="H45" s="13">
        <v>40068</v>
      </c>
      <c r="I45" s="16">
        <v>70</v>
      </c>
      <c r="J45" s="9"/>
      <c r="K45" s="9"/>
      <c r="L45" s="9"/>
      <c r="M45" s="10" t="s">
        <v>5</v>
      </c>
      <c r="N45" s="11" t="s">
        <v>5</v>
      </c>
      <c r="O45" s="10" t="s">
        <v>5</v>
      </c>
      <c r="P45" s="9" t="s">
        <v>5</v>
      </c>
      <c r="Q45" s="8"/>
    </row>
    <row r="46" spans="1:17" x14ac:dyDescent="0.25">
      <c r="A46" s="12">
        <v>43</v>
      </c>
      <c r="B46" s="12" t="s">
        <v>11</v>
      </c>
      <c r="C46" s="12">
        <v>38</v>
      </c>
      <c r="D46" s="15" t="s">
        <v>8</v>
      </c>
      <c r="E46" s="14" t="s">
        <v>7</v>
      </c>
      <c r="F46" s="12">
        <v>7</v>
      </c>
      <c r="G46" s="12" t="s">
        <v>6</v>
      </c>
      <c r="H46" s="13">
        <v>40222</v>
      </c>
      <c r="I46" s="16">
        <v>40</v>
      </c>
      <c r="J46" s="9"/>
      <c r="K46" s="9"/>
      <c r="L46" s="9"/>
      <c r="M46" s="10" t="s">
        <v>5</v>
      </c>
      <c r="N46" s="11" t="s">
        <v>5</v>
      </c>
      <c r="O46" s="10" t="s">
        <v>5</v>
      </c>
      <c r="P46" s="9" t="s">
        <v>5</v>
      </c>
      <c r="Q46" s="8"/>
    </row>
    <row r="47" spans="1:17" x14ac:dyDescent="0.25">
      <c r="A47" s="12">
        <v>44</v>
      </c>
      <c r="B47" s="12" t="s">
        <v>10</v>
      </c>
      <c r="C47" s="12">
        <v>40</v>
      </c>
      <c r="D47" s="15" t="s">
        <v>8</v>
      </c>
      <c r="E47" s="14" t="s">
        <v>7</v>
      </c>
      <c r="F47" s="12">
        <v>8</v>
      </c>
      <c r="G47" s="12" t="s">
        <v>6</v>
      </c>
      <c r="H47" s="13">
        <v>39790</v>
      </c>
      <c r="I47" s="12">
        <v>89</v>
      </c>
      <c r="J47" s="9"/>
      <c r="K47" s="9"/>
      <c r="L47" s="9"/>
      <c r="M47" s="10" t="s">
        <v>5</v>
      </c>
      <c r="N47" s="11" t="s">
        <v>5</v>
      </c>
      <c r="O47" s="10" t="s">
        <v>5</v>
      </c>
      <c r="P47" s="9" t="s">
        <v>5</v>
      </c>
      <c r="Q47" s="8"/>
    </row>
    <row r="48" spans="1:17" x14ac:dyDescent="0.25">
      <c r="A48" s="12">
        <v>45</v>
      </c>
      <c r="B48" s="12" t="s">
        <v>9</v>
      </c>
      <c r="C48" s="12">
        <v>44</v>
      </c>
      <c r="D48" s="15" t="s">
        <v>8</v>
      </c>
      <c r="E48" s="14" t="s">
        <v>7</v>
      </c>
      <c r="F48" s="12">
        <v>8</v>
      </c>
      <c r="G48" s="12" t="s">
        <v>6</v>
      </c>
      <c r="H48" s="13">
        <v>39930</v>
      </c>
      <c r="I48" s="12">
        <v>77</v>
      </c>
      <c r="J48" s="9"/>
      <c r="K48" s="9"/>
      <c r="L48" s="9"/>
      <c r="M48" s="10" t="s">
        <v>5</v>
      </c>
      <c r="N48" s="11" t="s">
        <v>5</v>
      </c>
      <c r="O48" s="10" t="s">
        <v>5</v>
      </c>
      <c r="P48" s="9" t="s">
        <v>5</v>
      </c>
      <c r="Q48" s="8"/>
    </row>
    <row r="50" spans="1:17" s="4" customFormat="1" x14ac:dyDescent="0.25">
      <c r="A50" s="6" t="s">
        <v>4</v>
      </c>
      <c r="B50" s="6"/>
      <c r="C50" s="5"/>
      <c r="D50" s="6"/>
      <c r="E50" s="6" t="s">
        <v>3</v>
      </c>
      <c r="F50" s="6"/>
      <c r="G50" s="6"/>
      <c r="H50" s="6"/>
      <c r="I50" s="6"/>
      <c r="J50" s="6"/>
      <c r="K50" s="6"/>
      <c r="L50" s="6"/>
      <c r="M50" s="3"/>
      <c r="N50" s="5"/>
      <c r="O50" s="5"/>
      <c r="P50" s="5"/>
      <c r="Q50" s="5"/>
    </row>
    <row r="51" spans="1:17" s="4" customForma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3"/>
      <c r="N51" s="5"/>
      <c r="O51" s="5"/>
      <c r="P51" s="5"/>
      <c r="Q51" s="5"/>
    </row>
    <row r="52" spans="1:17" s="4" customFormat="1" ht="18.75" customHeight="1" x14ac:dyDescent="0.25">
      <c r="A52" s="6" t="s">
        <v>2</v>
      </c>
      <c r="B52" s="6"/>
      <c r="C52" s="5"/>
      <c r="D52" s="7"/>
      <c r="E52" s="3" t="s">
        <v>1</v>
      </c>
      <c r="F52" s="6"/>
      <c r="G52" s="6"/>
      <c r="H52" s="6"/>
      <c r="I52" s="6"/>
      <c r="J52" s="6"/>
      <c r="K52" s="6"/>
      <c r="L52" s="6"/>
      <c r="M52" s="3"/>
      <c r="N52" s="5"/>
      <c r="O52" s="5"/>
      <c r="P52" s="5"/>
      <c r="Q52" s="5"/>
    </row>
    <row r="53" spans="1:17" ht="22.9" customHeight="1" x14ac:dyDescent="0.25">
      <c r="E53" s="3" t="s">
        <v>0</v>
      </c>
    </row>
  </sheetData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технология (м)_7-8 (на сайт)</vt:lpstr>
      <vt:lpstr>'технология (м)_7-8 (на сайт)'!Заголовки_для_печати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cp:lastPrinted>2023-12-04T06:24:19Z</cp:lastPrinted>
  <dcterms:created xsi:type="dcterms:W3CDTF">2023-12-03T16:44:03Z</dcterms:created>
  <dcterms:modified xsi:type="dcterms:W3CDTF">2023-12-04T06:27:49Z</dcterms:modified>
</cp:coreProperties>
</file>