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Технология\3 на сайт\"/>
    </mc:Choice>
  </mc:AlternateContent>
  <xr:revisionPtr revIDLastSave="0" documentId="13_ncr:1_{EB057210-35E6-4DF9-99F7-07DA89FCB1AC}" xr6:coauthVersionLast="36" xr6:coauthVersionMax="36" xr10:uidLastSave="{00000000-0000-0000-0000-000000000000}"/>
  <bookViews>
    <workbookView xWindow="0" yWindow="0" windowWidth="23040" windowHeight="8364" xr2:uid="{365A3798-876A-44AC-9735-FFAD98D9660F}"/>
  </bookViews>
  <sheets>
    <sheet name="технология (д)_9 (на сайт)" sheetId="1" r:id="rId1"/>
  </sheets>
  <definedNames>
    <definedName name="_xlnm._FilterDatabase" localSheetId="0" hidden="1">'технология (д)_9 (на сайт)'!$A$3:$W$3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R15" i="1" s="1"/>
  <c r="S15" i="1" s="1"/>
  <c r="M14" i="1"/>
  <c r="R14" i="1" s="1"/>
  <c r="S14" i="1" s="1"/>
  <c r="Q13" i="1"/>
  <c r="R13" i="1" s="1"/>
  <c r="S13" i="1" s="1"/>
  <c r="M13" i="1"/>
  <c r="Q12" i="1"/>
  <c r="M12" i="1"/>
  <c r="R12" i="1" s="1"/>
  <c r="S12" i="1" s="1"/>
  <c r="Q11" i="1"/>
  <c r="M11" i="1"/>
  <c r="Q10" i="1"/>
  <c r="M10" i="1"/>
  <c r="R10" i="1" s="1"/>
  <c r="S10" i="1" s="1"/>
  <c r="Q9" i="1"/>
  <c r="M9" i="1"/>
  <c r="Q8" i="1"/>
  <c r="M8" i="1"/>
  <c r="R8" i="1" s="1"/>
  <c r="S8" i="1" s="1"/>
  <c r="Q7" i="1"/>
  <c r="M7" i="1"/>
  <c r="Q6" i="1"/>
  <c r="M6" i="1"/>
  <c r="R6" i="1" s="1"/>
  <c r="S6" i="1" s="1"/>
  <c r="Q5" i="1"/>
  <c r="M5" i="1"/>
  <c r="Q4" i="1"/>
  <c r="M4" i="1"/>
  <c r="R4" i="1" s="1"/>
  <c r="S4" i="1" s="1"/>
  <c r="R7" i="1" l="1"/>
  <c r="S7" i="1" s="1"/>
  <c r="R11" i="1"/>
  <c r="S11" i="1" s="1"/>
  <c r="R5" i="1"/>
  <c r="S5" i="1" s="1"/>
  <c r="R9" i="1"/>
  <c r="S9" i="1" s="1"/>
</calcChain>
</file>

<file path=xl/sharedStrings.xml><?xml version="1.0" encoding="utf-8"?>
<sst xmlns="http://schemas.openxmlformats.org/spreadsheetml/2006/main" count="117" uniqueCount="47">
  <si>
    <t>Протокол окружного этапа всероссийской олимпиады школьников в 2023-2024  уч.году
Технология (КУЛЬТУРА ДОМА, ДИЗАЙН И ТЕХНОЛОГИИ). 9 класс</t>
  </si>
  <si>
    <t>Дата размещения на сайте:  04.12.23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</si>
  <si>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</si>
  <si>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</si>
  <si>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</si>
  <si>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</si>
  <si>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</si>
  <si>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</si>
  <si>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</si>
  <si>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</si>
  <si>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</si>
  <si>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</t>
  </si>
  <si>
    <t>Специальная часть</t>
  </si>
  <si>
    <t>Кейс задание</t>
  </si>
  <si>
    <t>Итого Теория
(25 б)</t>
  </si>
  <si>
    <t>Защита проекта (40 б)</t>
  </si>
  <si>
    <t>Моделирование</t>
  </si>
  <si>
    <t>Шитье</t>
  </si>
  <si>
    <t>Итого
Практика
(35 б)</t>
  </si>
  <si>
    <t>Итоговый балл
(100 б)</t>
  </si>
  <si>
    <t>Процент выполнения</t>
  </si>
  <si>
    <t>ТД9-03</t>
  </si>
  <si>
    <t>ц</t>
  </si>
  <si>
    <t>технология</t>
  </si>
  <si>
    <t>ж</t>
  </si>
  <si>
    <t>ТД9-11</t>
  </si>
  <si>
    <t>к</t>
  </si>
  <si>
    <t>ТД9-16</t>
  </si>
  <si>
    <t>а</t>
  </si>
  <si>
    <t>ТД9-15</t>
  </si>
  <si>
    <t>ТД9-08</t>
  </si>
  <si>
    <t>ТД9-10</t>
  </si>
  <si>
    <t>ТД9-01</t>
  </si>
  <si>
    <t>ТД9-12</t>
  </si>
  <si>
    <t>ТД9-05</t>
  </si>
  <si>
    <t>ТД9-04</t>
  </si>
  <si>
    <t>ТД9-07</t>
  </si>
  <si>
    <t>неявка</t>
  </si>
  <si>
    <t>ТД9-14</t>
  </si>
  <si>
    <t>ТД9-02</t>
  </si>
  <si>
    <t>ТД9-06</t>
  </si>
  <si>
    <t>ТД9-09</t>
  </si>
  <si>
    <t>ТД9-13</t>
  </si>
  <si>
    <t>Председатель:</t>
  </si>
  <si>
    <t>Фефелова Г.М.</t>
  </si>
  <si>
    <t>Сопредседатель:</t>
  </si>
  <si>
    <t>Кислицина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</si>
</sst>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Calibri"/>
      <family val="2"/>
      <charset val="204"/>
    </font>
    <font>
      <sz val="10"/>
      <name val="Arial"/>
      <family val="2"/>
      <charset val="1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49" fontId="4" fillId="0" borderId="2" xfId="2" applyNumberFormat="1" applyFont="1" applyBorder="1" applyAlignment="1">
      <alignment horizontal="center"/>
    </xf>
    <xf numFmtId="0" fontId="4" fillId="0" borderId="2" xfId="3" applyFont="1" applyBorder="1" applyAlignment="1">
      <alignment horizontal="left" vertical="top" wrapText="1"/>
    </xf>
    <xf numFmtId="14" fontId="4" fillId="0" borderId="2" xfId="2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49" fontId="4" fillId="0" borderId="2" xfId="2" applyNumberFormat="1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49" fontId="4" fillId="0" borderId="2" xfId="2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9" fillId="4" borderId="0" xfId="4" applyFont="1" applyFill="1"/>
    <xf numFmtId="0" fontId="9" fillId="0" borderId="0" xfId="4" applyFont="1"/>
    <xf numFmtId="0" fontId="9" fillId="4" borderId="0" xfId="4" applyFont="1" applyFill="1" applyBorder="1" applyAlignment="1">
      <alignment vertical="center"/>
    </xf>
    <xf numFmtId="0" fontId="10" fillId="0" borderId="0" xfId="0" applyFont="1"/>
    <xf numFmtId="0" fontId="11" fillId="4" borderId="0" xfId="4" applyFont="1" applyFill="1" applyBorder="1" applyAlignment="1">
      <alignment vertical="center" wrapText="1"/>
    </xf>
    <xf numFmtId="49" fontId="7" fillId="5" borderId="2" xfId="2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5">
    <cellStyle name="Обычный" xfId="0" builtinId="0"/>
    <cellStyle name="Обычный 2" xfId="2" xr:uid="{03E46043-33CC-4FB4-81D2-1193C9F78A0A}"/>
    <cellStyle name="Обычный 4" xfId="4" xr:uid="{EDD6F527-D63E-4010-8761-20B740443451}"/>
    <cellStyle name="Обычный_итоги город 9-11" xfId="3" xr:uid="{F2173ED6-73CC-4A35-BB44-CAFA5E74A82D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322C-4ED0-486F-A287-F5F6AD5FC187}">
  <sheetPr>
    <pageSetUpPr fitToPage="1"/>
  </sheetPr>
  <dimension ref="A1:W55"/>
  <sheetViews>
    <sheetView tabSelected="1" zoomScaleNormal="100" workbookViewId="0">
      <selection activeCell="C4" sqref="C4"/>
    </sheetView>
  </sheetViews>
  <sheetFormatPr defaultColWidth="9.109375" defaultRowHeight="14.4" x14ac:dyDescent="0.3"/>
  <cols>
    <col min="1" max="1" width="6.109375" customWidth="1"/>
    <col min="2" max="2" width="7.33203125" bestFit="1" customWidth="1"/>
    <col min="3" max="3" width="6.109375" customWidth="1"/>
    <col min="4" max="4" width="5.5546875" hidden="1" customWidth="1"/>
    <col min="5" max="5" width="11" bestFit="1" customWidth="1"/>
    <col min="6" max="6" width="6.109375" bestFit="1" customWidth="1"/>
    <col min="7" max="7" width="4.5546875" bestFit="1" customWidth="1"/>
    <col min="8" max="8" width="14" bestFit="1" customWidth="1"/>
    <col min="9" max="9" width="6.21875" bestFit="1" customWidth="1"/>
    <col min="10" max="10" width="6.88671875" bestFit="1" customWidth="1"/>
    <col min="11" max="11" width="13.21875" customWidth="1"/>
    <col min="12" max="12" width="8.21875" customWidth="1"/>
    <col min="13" max="13" width="8" customWidth="1"/>
    <col min="14" max="14" width="10.6640625" customWidth="1"/>
    <col min="17" max="17" width="11.109375" customWidth="1"/>
    <col min="18" max="18" width="9.5546875" customWidth="1"/>
    <col min="19" max="19" width="11.88671875" customWidth="1"/>
  </cols>
  <sheetData>
    <row r="1" spans="1:19" ht="33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8" x14ac:dyDescent="0.35">
      <c r="A2" s="1" t="s">
        <v>1</v>
      </c>
      <c r="G2" s="2"/>
      <c r="H2" s="2"/>
      <c r="I2" s="2"/>
    </row>
    <row r="3" spans="1:19" ht="39.6" x14ac:dyDescent="0.3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5" t="s">
        <v>11</v>
      </c>
      <c r="K3" s="5" t="s">
        <v>12</v>
      </c>
      <c r="L3" s="5" t="s">
        <v>13</v>
      </c>
      <c r="M3" s="23" t="s">
        <v>14</v>
      </c>
      <c r="N3" s="23" t="s">
        <v>15</v>
      </c>
      <c r="O3" s="5" t="s">
        <v>16</v>
      </c>
      <c r="P3" s="5" t="s">
        <v>17</v>
      </c>
      <c r="Q3" s="23" t="s">
        <v>18</v>
      </c>
      <c r="R3" s="5" t="s">
        <v>19</v>
      </c>
      <c r="S3" s="5" t="s">
        <v>20</v>
      </c>
    </row>
    <row r="4" spans="1:19" x14ac:dyDescent="0.3">
      <c r="A4" s="6">
        <v>1</v>
      </c>
      <c r="B4" s="6" t="s">
        <v>21</v>
      </c>
      <c r="C4" s="6">
        <v>3</v>
      </c>
      <c r="D4" s="7" t="s">
        <v>22</v>
      </c>
      <c r="E4" s="8" t="s">
        <v>23</v>
      </c>
      <c r="F4" s="6">
        <v>9</v>
      </c>
      <c r="G4" s="6" t="s">
        <v>24</v>
      </c>
      <c r="H4" s="9">
        <v>39480</v>
      </c>
      <c r="I4" s="6">
        <v>91</v>
      </c>
      <c r="J4" s="10">
        <v>1</v>
      </c>
      <c r="K4" s="10">
        <v>4</v>
      </c>
      <c r="L4" s="10">
        <v>3</v>
      </c>
      <c r="M4" s="24">
        <f>SUM(J4:L4)</f>
        <v>8</v>
      </c>
      <c r="N4" s="24">
        <v>37.200000000000003</v>
      </c>
      <c r="O4" s="10">
        <v>15</v>
      </c>
      <c r="P4" s="10">
        <v>12</v>
      </c>
      <c r="Q4" s="24">
        <f>SUM(O4:P4)</f>
        <v>27</v>
      </c>
      <c r="R4" s="10">
        <f>M4+N4+Q4</f>
        <v>72.2</v>
      </c>
      <c r="S4" s="11">
        <f>R4/100</f>
        <v>0.72199999999999998</v>
      </c>
    </row>
    <row r="5" spans="1:19" x14ac:dyDescent="0.3">
      <c r="A5" s="6">
        <v>2</v>
      </c>
      <c r="B5" s="6" t="s">
        <v>25</v>
      </c>
      <c r="C5" s="6">
        <v>11</v>
      </c>
      <c r="D5" s="12" t="s">
        <v>26</v>
      </c>
      <c r="E5" s="8" t="s">
        <v>23</v>
      </c>
      <c r="F5" s="6">
        <v>9</v>
      </c>
      <c r="G5" s="6" t="s">
        <v>24</v>
      </c>
      <c r="H5" s="9">
        <v>39595</v>
      </c>
      <c r="I5" s="13">
        <v>2</v>
      </c>
      <c r="J5" s="10">
        <v>1</v>
      </c>
      <c r="K5" s="10">
        <v>4</v>
      </c>
      <c r="L5" s="10">
        <v>1</v>
      </c>
      <c r="M5" s="24">
        <f>SUM(J5:L5)</f>
        <v>6</v>
      </c>
      <c r="N5" s="24">
        <v>35.5</v>
      </c>
      <c r="O5" s="10">
        <v>17</v>
      </c>
      <c r="P5" s="10">
        <v>12</v>
      </c>
      <c r="Q5" s="24">
        <f>SUM(O5:P5)</f>
        <v>29</v>
      </c>
      <c r="R5" s="10">
        <f>M5+N5+Q5</f>
        <v>70.5</v>
      </c>
      <c r="S5" s="11">
        <f>R5/100</f>
        <v>0.70499999999999996</v>
      </c>
    </row>
    <row r="6" spans="1:19" x14ac:dyDescent="0.3">
      <c r="A6" s="6">
        <v>3</v>
      </c>
      <c r="B6" s="6" t="s">
        <v>27</v>
      </c>
      <c r="C6" s="6">
        <v>16</v>
      </c>
      <c r="D6" s="14" t="s">
        <v>28</v>
      </c>
      <c r="E6" s="8" t="s">
        <v>23</v>
      </c>
      <c r="F6" s="6">
        <v>9</v>
      </c>
      <c r="G6" s="6" t="s">
        <v>24</v>
      </c>
      <c r="H6" s="9">
        <v>39686</v>
      </c>
      <c r="I6" s="6">
        <v>89</v>
      </c>
      <c r="J6" s="10">
        <v>2</v>
      </c>
      <c r="K6" s="10">
        <v>8</v>
      </c>
      <c r="L6" s="10">
        <v>4</v>
      </c>
      <c r="M6" s="24">
        <f>SUM(J6:L6)</f>
        <v>14</v>
      </c>
      <c r="N6" s="24">
        <v>29</v>
      </c>
      <c r="O6" s="10">
        <v>13</v>
      </c>
      <c r="P6" s="10">
        <v>13</v>
      </c>
      <c r="Q6" s="24">
        <f>SUM(O6:P6)</f>
        <v>26</v>
      </c>
      <c r="R6" s="10">
        <f>M6+N6+Q6</f>
        <v>69</v>
      </c>
      <c r="S6" s="11">
        <f>R6/100</f>
        <v>0.69</v>
      </c>
    </row>
    <row r="7" spans="1:19" x14ac:dyDescent="0.3">
      <c r="A7" s="6">
        <v>4</v>
      </c>
      <c r="B7" s="6" t="s">
        <v>29</v>
      </c>
      <c r="C7" s="6">
        <v>15</v>
      </c>
      <c r="D7" s="12" t="s">
        <v>26</v>
      </c>
      <c r="E7" s="8" t="s">
        <v>23</v>
      </c>
      <c r="F7" s="6">
        <v>9</v>
      </c>
      <c r="G7" s="6" t="s">
        <v>24</v>
      </c>
      <c r="H7" s="9">
        <v>39554</v>
      </c>
      <c r="I7" s="13">
        <v>2</v>
      </c>
      <c r="J7" s="10">
        <v>3</v>
      </c>
      <c r="K7" s="10">
        <v>4</v>
      </c>
      <c r="L7" s="10">
        <v>0</v>
      </c>
      <c r="M7" s="24">
        <f>SUM(J7:L7)</f>
        <v>7</v>
      </c>
      <c r="N7" s="24">
        <v>29.3</v>
      </c>
      <c r="O7" s="10">
        <v>10</v>
      </c>
      <c r="P7" s="10">
        <v>10</v>
      </c>
      <c r="Q7" s="24">
        <f>SUM(O7:P7)</f>
        <v>20</v>
      </c>
      <c r="R7" s="10">
        <f>M7+N7+Q7</f>
        <v>56.3</v>
      </c>
      <c r="S7" s="11">
        <f>R7/100</f>
        <v>0.56299999999999994</v>
      </c>
    </row>
    <row r="8" spans="1:19" x14ac:dyDescent="0.3">
      <c r="A8" s="6">
        <v>5</v>
      </c>
      <c r="B8" s="6" t="s">
        <v>30</v>
      </c>
      <c r="C8" s="6">
        <v>8</v>
      </c>
      <c r="D8" s="12" t="s">
        <v>26</v>
      </c>
      <c r="E8" s="8" t="s">
        <v>23</v>
      </c>
      <c r="F8" s="6">
        <v>9</v>
      </c>
      <c r="G8" s="6" t="s">
        <v>24</v>
      </c>
      <c r="H8" s="9">
        <v>39750</v>
      </c>
      <c r="I8" s="6">
        <v>55</v>
      </c>
      <c r="J8" s="10">
        <v>2</v>
      </c>
      <c r="K8" s="10">
        <v>4</v>
      </c>
      <c r="L8" s="10">
        <v>3</v>
      </c>
      <c r="M8" s="24">
        <f>SUM(J8:L8)</f>
        <v>9</v>
      </c>
      <c r="N8" s="24">
        <v>25</v>
      </c>
      <c r="O8" s="10">
        <v>3</v>
      </c>
      <c r="P8" s="10">
        <v>15</v>
      </c>
      <c r="Q8" s="24">
        <f>SUM(O8:P8)</f>
        <v>18</v>
      </c>
      <c r="R8" s="10">
        <f>M8+N8+Q8</f>
        <v>52</v>
      </c>
      <c r="S8" s="11">
        <f>R8/100</f>
        <v>0.52</v>
      </c>
    </row>
    <row r="9" spans="1:19" x14ac:dyDescent="0.3">
      <c r="A9" s="6">
        <v>6</v>
      </c>
      <c r="B9" s="6" t="s">
        <v>31</v>
      </c>
      <c r="C9" s="6">
        <v>10</v>
      </c>
      <c r="D9" s="12" t="s">
        <v>26</v>
      </c>
      <c r="E9" s="8" t="s">
        <v>23</v>
      </c>
      <c r="F9" s="6">
        <v>9</v>
      </c>
      <c r="G9" s="6" t="s">
        <v>24</v>
      </c>
      <c r="H9" s="9">
        <v>39388</v>
      </c>
      <c r="I9" s="13">
        <v>2</v>
      </c>
      <c r="J9" s="10">
        <v>0</v>
      </c>
      <c r="K9" s="10">
        <v>2</v>
      </c>
      <c r="L9" s="10">
        <v>0</v>
      </c>
      <c r="M9" s="24">
        <f>SUM(J9:L9)</f>
        <v>2</v>
      </c>
      <c r="N9" s="24">
        <v>29</v>
      </c>
      <c r="O9" s="10">
        <v>12</v>
      </c>
      <c r="P9" s="10">
        <v>7</v>
      </c>
      <c r="Q9" s="24">
        <f>SUM(O9:P9)</f>
        <v>19</v>
      </c>
      <c r="R9" s="10">
        <f>M9+N9+Q9</f>
        <v>50</v>
      </c>
      <c r="S9" s="11">
        <f>R9/100</f>
        <v>0.5</v>
      </c>
    </row>
    <row r="10" spans="1:19" x14ac:dyDescent="0.3">
      <c r="A10" s="6">
        <v>7</v>
      </c>
      <c r="B10" s="6" t="s">
        <v>32</v>
      </c>
      <c r="C10" s="6">
        <v>1</v>
      </c>
      <c r="D10" s="12" t="s">
        <v>26</v>
      </c>
      <c r="E10" s="8" t="s">
        <v>23</v>
      </c>
      <c r="F10" s="6">
        <v>9</v>
      </c>
      <c r="G10" s="6" t="s">
        <v>24</v>
      </c>
      <c r="H10" s="9">
        <v>39661</v>
      </c>
      <c r="I10" s="6">
        <v>25</v>
      </c>
      <c r="J10" s="10">
        <v>1</v>
      </c>
      <c r="K10" s="10">
        <v>5</v>
      </c>
      <c r="L10" s="10">
        <v>2</v>
      </c>
      <c r="M10" s="24">
        <f>SUM(J10:L10)</f>
        <v>8</v>
      </c>
      <c r="N10" s="24">
        <v>28.2</v>
      </c>
      <c r="O10" s="10">
        <v>3</v>
      </c>
      <c r="P10" s="10">
        <v>7</v>
      </c>
      <c r="Q10" s="24">
        <f>SUM(O10:P10)</f>
        <v>10</v>
      </c>
      <c r="R10" s="10">
        <f>M10+N10+Q10</f>
        <v>46.2</v>
      </c>
      <c r="S10" s="11">
        <f>R10/100</f>
        <v>0.46200000000000002</v>
      </c>
    </row>
    <row r="11" spans="1:19" x14ac:dyDescent="0.3">
      <c r="A11" s="6">
        <v>8</v>
      </c>
      <c r="B11" s="6" t="s">
        <v>33</v>
      </c>
      <c r="C11" s="6">
        <v>12</v>
      </c>
      <c r="D11" s="12" t="s">
        <v>26</v>
      </c>
      <c r="E11" s="8" t="s">
        <v>23</v>
      </c>
      <c r="F11" s="6">
        <v>9</v>
      </c>
      <c r="G11" s="6" t="s">
        <v>24</v>
      </c>
      <c r="H11" s="9">
        <v>39729</v>
      </c>
      <c r="I11" s="6">
        <v>25</v>
      </c>
      <c r="J11" s="10">
        <v>2</v>
      </c>
      <c r="K11" s="10">
        <v>4</v>
      </c>
      <c r="L11" s="10">
        <v>0</v>
      </c>
      <c r="M11" s="24">
        <f>SUM(J11:L11)</f>
        <v>6</v>
      </c>
      <c r="N11" s="24">
        <v>24.2</v>
      </c>
      <c r="O11" s="10">
        <v>1</v>
      </c>
      <c r="P11" s="10">
        <v>10</v>
      </c>
      <c r="Q11" s="24">
        <f>SUM(O11:P11)</f>
        <v>11</v>
      </c>
      <c r="R11" s="10">
        <f>M11+N11+Q11</f>
        <v>41.2</v>
      </c>
      <c r="S11" s="11">
        <f>R11/100</f>
        <v>0.41200000000000003</v>
      </c>
    </row>
    <row r="12" spans="1:19" x14ac:dyDescent="0.3">
      <c r="A12" s="6">
        <v>9</v>
      </c>
      <c r="B12" s="6" t="s">
        <v>34</v>
      </c>
      <c r="C12" s="6">
        <v>5</v>
      </c>
      <c r="D12" s="12" t="s">
        <v>26</v>
      </c>
      <c r="E12" s="8" t="s">
        <v>23</v>
      </c>
      <c r="F12" s="6">
        <v>9</v>
      </c>
      <c r="G12" s="6" t="s">
        <v>24</v>
      </c>
      <c r="H12" s="9">
        <v>39717</v>
      </c>
      <c r="I12" s="6">
        <v>25</v>
      </c>
      <c r="J12" s="10">
        <v>2</v>
      </c>
      <c r="K12" s="10">
        <v>4</v>
      </c>
      <c r="L12" s="10">
        <v>0</v>
      </c>
      <c r="M12" s="24">
        <f>SUM(J12:L12)</f>
        <v>6</v>
      </c>
      <c r="N12" s="24">
        <v>28</v>
      </c>
      <c r="O12" s="10">
        <v>2</v>
      </c>
      <c r="P12" s="10">
        <v>4</v>
      </c>
      <c r="Q12" s="24">
        <f>SUM(O12:P12)</f>
        <v>6</v>
      </c>
      <c r="R12" s="10">
        <f>M12+N12+Q12</f>
        <v>40</v>
      </c>
      <c r="S12" s="11">
        <f>R12/100</f>
        <v>0.4</v>
      </c>
    </row>
    <row r="13" spans="1:19" x14ac:dyDescent="0.3">
      <c r="A13" s="6">
        <v>10</v>
      </c>
      <c r="B13" s="6" t="s">
        <v>35</v>
      </c>
      <c r="C13" s="6">
        <v>4</v>
      </c>
      <c r="D13" s="7" t="s">
        <v>22</v>
      </c>
      <c r="E13" s="8" t="s">
        <v>23</v>
      </c>
      <c r="F13" s="6">
        <v>9</v>
      </c>
      <c r="G13" s="6" t="s">
        <v>24</v>
      </c>
      <c r="H13" s="9">
        <v>39703</v>
      </c>
      <c r="I13" s="6">
        <v>10</v>
      </c>
      <c r="J13" s="10">
        <v>3</v>
      </c>
      <c r="K13" s="10">
        <v>3</v>
      </c>
      <c r="L13" s="10">
        <v>3</v>
      </c>
      <c r="M13" s="24">
        <f>SUM(J13:L13)</f>
        <v>9</v>
      </c>
      <c r="N13" s="24">
        <v>23.8</v>
      </c>
      <c r="O13" s="10">
        <v>0</v>
      </c>
      <c r="P13" s="10">
        <v>5</v>
      </c>
      <c r="Q13" s="24">
        <f>SUM(O13:P13)</f>
        <v>5</v>
      </c>
      <c r="R13" s="10">
        <f>M13+N13+Q13</f>
        <v>37.799999999999997</v>
      </c>
      <c r="S13" s="11">
        <f>R13/100</f>
        <v>0.37799999999999995</v>
      </c>
    </row>
    <row r="14" spans="1:19" x14ac:dyDescent="0.3">
      <c r="A14" s="6">
        <v>11</v>
      </c>
      <c r="B14" s="6" t="s">
        <v>36</v>
      </c>
      <c r="C14" s="6">
        <v>7</v>
      </c>
      <c r="D14" s="14" t="s">
        <v>28</v>
      </c>
      <c r="E14" s="8" t="s">
        <v>23</v>
      </c>
      <c r="F14" s="6">
        <v>9</v>
      </c>
      <c r="G14" s="6" t="s">
        <v>24</v>
      </c>
      <c r="H14" s="9">
        <v>39564</v>
      </c>
      <c r="I14" s="6">
        <v>31</v>
      </c>
      <c r="J14" s="10">
        <v>1</v>
      </c>
      <c r="K14" s="10">
        <v>6</v>
      </c>
      <c r="L14" s="10">
        <v>2</v>
      </c>
      <c r="M14" s="24">
        <f>SUM(J14:L14)</f>
        <v>9</v>
      </c>
      <c r="N14" s="24">
        <v>0</v>
      </c>
      <c r="O14" s="15" t="s">
        <v>37</v>
      </c>
      <c r="P14" s="15" t="s">
        <v>37</v>
      </c>
      <c r="Q14" s="24">
        <v>0</v>
      </c>
      <c r="R14" s="10">
        <f>M14+N14+Q14</f>
        <v>9</v>
      </c>
      <c r="S14" s="11">
        <f>R14/100</f>
        <v>0.09</v>
      </c>
    </row>
    <row r="15" spans="1:19" x14ac:dyDescent="0.3">
      <c r="A15" s="6">
        <v>12</v>
      </c>
      <c r="B15" s="6" t="s">
        <v>38</v>
      </c>
      <c r="C15" s="6">
        <v>14</v>
      </c>
      <c r="D15" s="14" t="s">
        <v>28</v>
      </c>
      <c r="E15" s="8" t="s">
        <v>23</v>
      </c>
      <c r="F15" s="6">
        <v>9</v>
      </c>
      <c r="G15" s="6" t="s">
        <v>24</v>
      </c>
      <c r="H15" s="9">
        <v>39444</v>
      </c>
      <c r="I15" s="6">
        <v>31</v>
      </c>
      <c r="J15" s="10">
        <v>3</v>
      </c>
      <c r="K15" s="10">
        <v>3</v>
      </c>
      <c r="L15" s="10">
        <v>2</v>
      </c>
      <c r="M15" s="24">
        <f>SUM(J15:L15)</f>
        <v>8</v>
      </c>
      <c r="N15" s="24">
        <v>0</v>
      </c>
      <c r="O15" s="15" t="s">
        <v>37</v>
      </c>
      <c r="P15" s="15" t="s">
        <v>37</v>
      </c>
      <c r="Q15" s="24">
        <v>0</v>
      </c>
      <c r="R15" s="10">
        <f>M15+N15+Q15</f>
        <v>8</v>
      </c>
      <c r="S15" s="11">
        <f>R15/100</f>
        <v>0.08</v>
      </c>
    </row>
    <row r="16" spans="1:19" x14ac:dyDescent="0.3">
      <c r="A16" s="6">
        <v>13</v>
      </c>
      <c r="B16" s="6" t="s">
        <v>39</v>
      </c>
      <c r="C16" s="6">
        <v>2</v>
      </c>
      <c r="D16" s="12" t="s">
        <v>26</v>
      </c>
      <c r="E16" s="8" t="s">
        <v>23</v>
      </c>
      <c r="F16" s="6">
        <v>9</v>
      </c>
      <c r="G16" s="6" t="s">
        <v>24</v>
      </c>
      <c r="H16" s="9">
        <v>39636</v>
      </c>
      <c r="I16" s="13">
        <v>2</v>
      </c>
      <c r="J16" s="10"/>
      <c r="K16" s="10"/>
      <c r="L16" s="10"/>
      <c r="M16" s="24" t="s">
        <v>37</v>
      </c>
      <c r="N16" s="24" t="s">
        <v>37</v>
      </c>
      <c r="O16" s="10" t="s">
        <v>37</v>
      </c>
      <c r="P16" s="10" t="s">
        <v>37</v>
      </c>
      <c r="Q16" s="24" t="s">
        <v>37</v>
      </c>
      <c r="R16" s="10" t="s">
        <v>37</v>
      </c>
      <c r="S16" s="16"/>
    </row>
    <row r="17" spans="1:23" x14ac:dyDescent="0.3">
      <c r="A17" s="6">
        <v>14</v>
      </c>
      <c r="B17" s="6" t="s">
        <v>40</v>
      </c>
      <c r="C17" s="6">
        <v>6</v>
      </c>
      <c r="D17" s="12" t="s">
        <v>26</v>
      </c>
      <c r="E17" s="8" t="s">
        <v>23</v>
      </c>
      <c r="F17" s="6">
        <v>9</v>
      </c>
      <c r="G17" s="6" t="s">
        <v>24</v>
      </c>
      <c r="H17" s="9">
        <v>39596</v>
      </c>
      <c r="I17" s="13">
        <v>2</v>
      </c>
      <c r="J17" s="10"/>
      <c r="K17" s="10"/>
      <c r="L17" s="10"/>
      <c r="M17" s="24" t="s">
        <v>37</v>
      </c>
      <c r="N17" s="24" t="s">
        <v>37</v>
      </c>
      <c r="O17" s="10" t="s">
        <v>37</v>
      </c>
      <c r="P17" s="10" t="s">
        <v>37</v>
      </c>
      <c r="Q17" s="24" t="s">
        <v>37</v>
      </c>
      <c r="R17" s="10" t="s">
        <v>37</v>
      </c>
      <c r="S17" s="16"/>
    </row>
    <row r="18" spans="1:23" x14ac:dyDescent="0.3">
      <c r="A18" s="6">
        <v>15</v>
      </c>
      <c r="B18" s="6" t="s">
        <v>41</v>
      </c>
      <c r="C18" s="6">
        <v>9</v>
      </c>
      <c r="D18" s="12" t="s">
        <v>26</v>
      </c>
      <c r="E18" s="8" t="s">
        <v>23</v>
      </c>
      <c r="F18" s="6">
        <v>9</v>
      </c>
      <c r="G18" s="6" t="s">
        <v>24</v>
      </c>
      <c r="H18" s="9">
        <v>39737</v>
      </c>
      <c r="I18" s="13">
        <v>2</v>
      </c>
      <c r="J18" s="10"/>
      <c r="K18" s="10"/>
      <c r="L18" s="10"/>
      <c r="M18" s="24" t="s">
        <v>37</v>
      </c>
      <c r="N18" s="24" t="s">
        <v>37</v>
      </c>
      <c r="O18" s="10" t="s">
        <v>37</v>
      </c>
      <c r="P18" s="10" t="s">
        <v>37</v>
      </c>
      <c r="Q18" s="24" t="s">
        <v>37</v>
      </c>
      <c r="R18" s="10" t="s">
        <v>37</v>
      </c>
      <c r="S18" s="16"/>
    </row>
    <row r="19" spans="1:23" x14ac:dyDescent="0.3">
      <c r="A19" s="6">
        <v>16</v>
      </c>
      <c r="B19" s="6" t="s">
        <v>42</v>
      </c>
      <c r="C19" s="6">
        <v>13</v>
      </c>
      <c r="D19" s="14" t="s">
        <v>28</v>
      </c>
      <c r="E19" s="8" t="s">
        <v>23</v>
      </c>
      <c r="F19" s="6">
        <v>9</v>
      </c>
      <c r="G19" s="6" t="s">
        <v>24</v>
      </c>
      <c r="H19" s="9">
        <v>39676</v>
      </c>
      <c r="I19" s="6">
        <v>40</v>
      </c>
      <c r="J19" s="10"/>
      <c r="K19" s="10"/>
      <c r="L19" s="10"/>
      <c r="M19" s="24" t="s">
        <v>37</v>
      </c>
      <c r="N19" s="24" t="s">
        <v>37</v>
      </c>
      <c r="O19" s="10" t="s">
        <v>37</v>
      </c>
      <c r="P19" s="10" t="s">
        <v>37</v>
      </c>
      <c r="Q19" s="24" t="s">
        <v>37</v>
      </c>
      <c r="R19" s="10" t="s">
        <v>37</v>
      </c>
      <c r="S19" s="16"/>
    </row>
    <row r="20" spans="1:23" x14ac:dyDescent="0.3"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3" s="21" customFormat="1" ht="13.8" x14ac:dyDescent="0.25">
      <c r="A21" s="18" t="s">
        <v>43</v>
      </c>
      <c r="B21" s="18"/>
      <c r="C21" s="19"/>
      <c r="D21" s="18"/>
      <c r="E21" s="18" t="s">
        <v>44</v>
      </c>
      <c r="F21" s="18"/>
      <c r="G21" s="18"/>
      <c r="H21" s="18"/>
      <c r="I21" s="18"/>
      <c r="J21" s="18"/>
      <c r="K21" s="18"/>
      <c r="L21" s="18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s="21" customFormat="1" ht="13.8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s="21" customFormat="1" ht="13.8" x14ac:dyDescent="0.25">
      <c r="A23" s="18" t="s">
        <v>45</v>
      </c>
      <c r="B23" s="18"/>
      <c r="C23" s="19"/>
      <c r="D23" s="22"/>
      <c r="E23" s="20" t="s">
        <v>46</v>
      </c>
      <c r="F23" s="18"/>
      <c r="G23" s="18"/>
      <c r="H23" s="18"/>
      <c r="I23" s="18"/>
      <c r="J23" s="18"/>
      <c r="K23" s="18"/>
      <c r="L23" s="18"/>
      <c r="M23" s="20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x14ac:dyDescent="0.3"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3" x14ac:dyDescent="0.3"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3" x14ac:dyDescent="0.3"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23" x14ac:dyDescent="0.3"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23" x14ac:dyDescent="0.3"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23" x14ac:dyDescent="0.3"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3" x14ac:dyDescent="0.3"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3" x14ac:dyDescent="0.3"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23" x14ac:dyDescent="0.3"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0:19" x14ac:dyDescent="0.3"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0:19" x14ac:dyDescent="0.3"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0:19" x14ac:dyDescent="0.3"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0:19" x14ac:dyDescent="0.3"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0:19" x14ac:dyDescent="0.3"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0:19" x14ac:dyDescent="0.3"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0:19" x14ac:dyDescent="0.3"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0:19" x14ac:dyDescent="0.3"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0:19" x14ac:dyDescent="0.3"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0:19" x14ac:dyDescent="0.3"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0:19" x14ac:dyDescent="0.3"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0:19" x14ac:dyDescent="0.3"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0:19" x14ac:dyDescent="0.3"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0:19" x14ac:dyDescent="0.3"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0:19" x14ac:dyDescent="0.3"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0:19" x14ac:dyDescent="0.3"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0:19" x14ac:dyDescent="0.3"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0:19" x14ac:dyDescent="0.3"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0:19" x14ac:dyDescent="0.3"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0:19" x14ac:dyDescent="0.3"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0:19" x14ac:dyDescent="0.3"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0:19" x14ac:dyDescent="0.3"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0:19" x14ac:dyDescent="0.3">
      <c r="J55" s="17"/>
      <c r="K55" s="17"/>
      <c r="L55" s="17"/>
      <c r="M55" s="17"/>
      <c r="N55" s="17"/>
      <c r="O55" s="17"/>
      <c r="P55" s="17"/>
      <c r="Q55" s="17"/>
      <c r="R55" s="17"/>
      <c r="S55" s="17"/>
    </row>
  </sheetData>
  <autoFilter ref="A3:W3" xr:uid="{A67F9A06-DB02-4EAE-8D56-402F9623A60A}">
    <sortState ref="A4:W19">
      <sortCondition descending="1" ref="S3"/>
    </sortState>
  </autoFilter>
  <mergeCells count="1">
    <mergeCell ref="A1:S1"/>
  </mergeCells>
  <pageMargins left="0.7" right="0.7" top="0.75" bottom="0.75" header="0.511811023622047" footer="0.511811023622047"/>
  <pageSetup paperSize="9" scale="8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(д)_9 (на сайт)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2023-12-03T11:25:20Z</dcterms:created>
  <dcterms:modified xsi:type="dcterms:W3CDTF">2023-12-03T19:04:11Z</dcterms:modified>
</cp:coreProperties>
</file>