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Технология\3 на сайт\Итоговый — 2024\"/>
    </mc:Choice>
  </mc:AlternateContent>
  <bookViews>
    <workbookView xWindow="0" yWindow="0" windowWidth="23040" windowHeight="8370"/>
  </bookViews>
  <sheets>
    <sheet name="технология (д)_9 (на сайт)" sheetId="1" r:id="rId1"/>
  </sheets>
  <definedNames>
    <definedName name="_xlnm._FilterDatabase" localSheetId="0" hidden="1">'технология (д)_9 (на сайт)'!$A$3:$W$3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R15" i="1" s="1"/>
  <c r="S15" i="1" s="1"/>
  <c r="M14" i="1"/>
  <c r="R14" i="1" s="1"/>
  <c r="S14" i="1" s="1"/>
  <c r="Q13" i="1"/>
  <c r="M13" i="1"/>
  <c r="Q12" i="1"/>
  <c r="M12" i="1"/>
  <c r="R12" i="1" s="1"/>
  <c r="S12" i="1" s="1"/>
  <c r="Q11" i="1"/>
  <c r="M11" i="1"/>
  <c r="Q10" i="1"/>
  <c r="M10" i="1"/>
  <c r="R10" i="1" s="1"/>
  <c r="S10" i="1" s="1"/>
  <c r="Q9" i="1"/>
  <c r="M9" i="1"/>
  <c r="Q8" i="1"/>
  <c r="M8" i="1"/>
  <c r="R8" i="1" s="1"/>
  <c r="S8" i="1" s="1"/>
  <c r="Q7" i="1"/>
  <c r="M7" i="1"/>
  <c r="Q6" i="1"/>
  <c r="M6" i="1"/>
  <c r="R6" i="1" s="1"/>
  <c r="S6" i="1" s="1"/>
  <c r="Q5" i="1"/>
  <c r="M5" i="1"/>
  <c r="Q4" i="1"/>
  <c r="M4" i="1"/>
  <c r="R4" i="1" s="1"/>
  <c r="S4" i="1" s="1"/>
  <c r="R13" i="1" l="1"/>
  <c r="S13" i="1" s="1"/>
  <c r="R7" i="1"/>
  <c r="S7" i="1" s="1"/>
  <c r="R11" i="1"/>
  <c r="S11" i="1" s="1"/>
  <c r="R5" i="1"/>
  <c r="S5" i="1" s="1"/>
  <c r="R9" i="1"/>
  <c r="S9" i="1" s="1"/>
</calcChain>
</file>

<file path=xl/sharedStrings.xml><?xml version="1.0" encoding="utf-8"?>
<sst xmlns="http://schemas.openxmlformats.org/spreadsheetml/2006/main" count="117" uniqueCount="46">
  <si>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</si>
  <si>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</si>
  <si>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</si>
  <si>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</si>
  <si>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</si>
  <si>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</si>
  <si>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</si>
  <si>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</si>
  <si>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</si>
  <si>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Общая часть</t>
  </si>
  <si>
    <t>Специальная часть</t>
  </si>
  <si>
    <t>Кейс задание</t>
  </si>
  <si>
    <t>Итого Теория
(25 б)</t>
  </si>
  <si>
    <t>Моделирование</t>
  </si>
  <si>
    <t>Шитье</t>
  </si>
  <si>
    <t>Итого
Практика
(35 б)</t>
  </si>
  <si>
    <t>Итоговый балл
(100 б)</t>
  </si>
  <si>
    <t>Процент выполнения</t>
  </si>
  <si>
    <t>ТД9-03</t>
  </si>
  <si>
    <t>ц</t>
  </si>
  <si>
    <t>технология</t>
  </si>
  <si>
    <t>ж</t>
  </si>
  <si>
    <t>ТД9-11</t>
  </si>
  <si>
    <t>к</t>
  </si>
  <si>
    <t>ТД9-16</t>
  </si>
  <si>
    <t>а</t>
  </si>
  <si>
    <t>ТД9-15</t>
  </si>
  <si>
    <t>ТД9-08</t>
  </si>
  <si>
    <t>ТД9-10</t>
  </si>
  <si>
    <t>ТД9-01</t>
  </si>
  <si>
    <t>ТД9-12</t>
  </si>
  <si>
    <t>ТД9-05</t>
  </si>
  <si>
    <t>ТД9-04</t>
  </si>
  <si>
    <t>ТД9-07</t>
  </si>
  <si>
    <t>неявка</t>
  </si>
  <si>
    <t>ТД9-14</t>
  </si>
  <si>
    <t>ТД9-02</t>
  </si>
  <si>
    <t>ТД9-06</t>
  </si>
  <si>
    <t>ТД9-09</t>
  </si>
  <si>
    <t>ТД9-13</t>
  </si>
  <si>
    <t>Результат</t>
  </si>
  <si>
    <t>победитель</t>
  </si>
  <si>
    <t>Итоговый протокол окружного этапа всероссийской олимпиады школьников в 2023-2024  уч.году
Технология (КУЛЬТУРА ДОМА, ДИЗАЙН И ТЕХНОЛОГИИ). 9 класс</t>
  </si>
  <si>
    <t>Защита проекта
 (40 б)</t>
  </si>
  <si>
    <t>призер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</si>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</sst>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Calibri"/>
      <family val="2"/>
      <charset val="204"/>
    </font>
    <font>
      <sz val="10"/>
      <name val="Arial"/>
      <family val="2"/>
      <charset val="1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</cellStyleXfs>
  <cellXfs count="21">
    <xf numFmtId="0" fontId="0" fillId="0" borderId="0" xfId="0"/>
    <xf numFmtId="0" fontId="5" fillId="0" borderId="1" xfId="0" applyFont="1" applyBorder="1" applyAlignment="1">
      <alignment horizontal="center"/>
    </xf>
    <xf numFmtId="49" fontId="7" fillId="0" borderId="2" xfId="2" applyNumberFormat="1" applyFont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/>
    </xf>
    <xf numFmtId="49" fontId="4" fillId="0" borderId="2" xfId="2" applyNumberFormat="1" applyFont="1" applyBorder="1" applyAlignment="1">
      <alignment horizontal="center"/>
    </xf>
    <xf numFmtId="0" fontId="4" fillId="0" borderId="2" xfId="3" applyFont="1" applyBorder="1" applyAlignment="1">
      <alignment horizontal="left" vertical="top" wrapText="1"/>
    </xf>
    <xf numFmtId="14" fontId="4" fillId="0" borderId="2" xfId="2" applyNumberFormat="1" applyFont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49" fontId="4" fillId="0" borderId="2" xfId="2" applyNumberFormat="1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49" fontId="4" fillId="0" borderId="2" xfId="2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4" borderId="0" xfId="0" applyFill="1"/>
    <xf numFmtId="49" fontId="7" fillId="3" borderId="2" xfId="2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center" wrapText="1"/>
    </xf>
  </cellXfs>
  <cellStyles count="5">
    <cellStyle name="Обычный" xfId="0" builtinId="0"/>
    <cellStyle name="Обычный 2" xfId="2"/>
    <cellStyle name="Обычный 4" xfId="4"/>
    <cellStyle name="Обычный_итоги город 9-11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zoomScaleNormal="100" workbookViewId="0">
      <selection activeCell="A20" sqref="A20:XFD24"/>
    </sheetView>
  </sheetViews>
  <sheetFormatPr defaultColWidth="9.140625" defaultRowHeight="15" x14ac:dyDescent="0.25"/>
  <cols>
    <col min="1" max="1" width="5.42578125" customWidth="1"/>
    <col min="2" max="2" width="7.28515625" bestFit="1" customWidth="1"/>
    <col min="3" max="3" width="6.140625" customWidth="1"/>
    <col min="4" max="4" width="5.5703125" customWidth="1"/>
    <col min="5" max="5" width="11" bestFit="1" customWidth="1"/>
    <col min="6" max="6" width="6.140625" bestFit="1" customWidth="1"/>
    <col min="7" max="7" width="4.5703125" bestFit="1" customWidth="1"/>
    <col min="8" max="8" width="14" bestFit="1" customWidth="1"/>
    <col min="9" max="9" width="6.28515625" bestFit="1" customWidth="1"/>
    <col min="10" max="10" width="6.85546875" bestFit="1" customWidth="1"/>
    <col min="11" max="11" width="13.28515625" customWidth="1"/>
    <col min="12" max="12" width="8.28515625" customWidth="1"/>
    <col min="13" max="13" width="8" style="17" customWidth="1"/>
    <col min="14" max="14" width="10.7109375" style="17" customWidth="1"/>
    <col min="15" max="16" width="9.140625" style="17"/>
    <col min="17" max="17" width="11.140625" style="17" customWidth="1"/>
    <col min="18" max="18" width="9.5703125" customWidth="1"/>
    <col min="19" max="19" width="11.85546875" customWidth="1"/>
    <col min="20" max="20" width="12" bestFit="1" customWidth="1"/>
  </cols>
  <sheetData>
    <row r="1" spans="1:20" ht="33.75" customHeight="1" x14ac:dyDescent="0.25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0" ht="18.75" x14ac:dyDescent="0.3">
      <c r="A2" t="s">
        <v>45</v>
      </c>
      <c r="G2" s="1"/>
      <c r="H2" s="1"/>
      <c r="I2" s="1"/>
    </row>
    <row r="3" spans="1:20" ht="38.25" x14ac:dyDescent="0.2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4" t="s">
        <v>9</v>
      </c>
      <c r="K3" s="4" t="s">
        <v>10</v>
      </c>
      <c r="L3" s="4" t="s">
        <v>11</v>
      </c>
      <c r="M3" s="18" t="s">
        <v>12</v>
      </c>
      <c r="N3" s="18" t="s">
        <v>43</v>
      </c>
      <c r="O3" s="18" t="s">
        <v>13</v>
      </c>
      <c r="P3" s="18" t="s">
        <v>14</v>
      </c>
      <c r="Q3" s="18" t="s">
        <v>15</v>
      </c>
      <c r="R3" s="4" t="s">
        <v>16</v>
      </c>
      <c r="S3" s="4" t="s">
        <v>17</v>
      </c>
      <c r="T3" s="4" t="s">
        <v>40</v>
      </c>
    </row>
    <row r="4" spans="1:20" x14ac:dyDescent="0.25">
      <c r="A4" s="5">
        <v>1</v>
      </c>
      <c r="B4" s="5" t="s">
        <v>18</v>
      </c>
      <c r="C4" s="5">
        <v>3</v>
      </c>
      <c r="D4" s="6" t="s">
        <v>19</v>
      </c>
      <c r="E4" s="7" t="s">
        <v>20</v>
      </c>
      <c r="F4" s="5">
        <v>9</v>
      </c>
      <c r="G4" s="5" t="s">
        <v>21</v>
      </c>
      <c r="H4" s="8">
        <v>39480</v>
      </c>
      <c r="I4" s="5">
        <v>91</v>
      </c>
      <c r="J4" s="9">
        <v>1</v>
      </c>
      <c r="K4" s="9">
        <v>4</v>
      </c>
      <c r="L4" s="9">
        <v>3</v>
      </c>
      <c r="M4" s="14">
        <f t="shared" ref="M4:M15" si="0">SUM(J4:L4)</f>
        <v>8</v>
      </c>
      <c r="N4" s="14">
        <v>37.200000000000003</v>
      </c>
      <c r="O4" s="14">
        <v>15</v>
      </c>
      <c r="P4" s="14">
        <v>12</v>
      </c>
      <c r="Q4" s="14">
        <f t="shared" ref="Q4:Q13" si="1">SUM(O4:P4)</f>
        <v>27</v>
      </c>
      <c r="R4" s="9">
        <f t="shared" ref="R4:R15" si="2">M4+N4+Q4</f>
        <v>72.2</v>
      </c>
      <c r="S4" s="10">
        <f t="shared" ref="S4:S15" si="3">R4/100</f>
        <v>0.72199999999999998</v>
      </c>
      <c r="T4" s="10" t="s">
        <v>41</v>
      </c>
    </row>
    <row r="5" spans="1:20" x14ac:dyDescent="0.25">
      <c r="A5" s="5">
        <v>2</v>
      </c>
      <c r="B5" s="5" t="s">
        <v>22</v>
      </c>
      <c r="C5" s="5">
        <v>11</v>
      </c>
      <c r="D5" s="11" t="s">
        <v>23</v>
      </c>
      <c r="E5" s="7" t="s">
        <v>20</v>
      </c>
      <c r="F5" s="5">
        <v>9</v>
      </c>
      <c r="G5" s="5" t="s">
        <v>21</v>
      </c>
      <c r="H5" s="8">
        <v>39595</v>
      </c>
      <c r="I5" s="12">
        <v>2</v>
      </c>
      <c r="J5" s="9">
        <v>1</v>
      </c>
      <c r="K5" s="9">
        <v>4</v>
      </c>
      <c r="L5" s="9">
        <v>1</v>
      </c>
      <c r="M5" s="14">
        <f t="shared" si="0"/>
        <v>6</v>
      </c>
      <c r="N5" s="14">
        <v>35.5</v>
      </c>
      <c r="O5" s="14">
        <v>17</v>
      </c>
      <c r="P5" s="14">
        <v>12</v>
      </c>
      <c r="Q5" s="14">
        <f t="shared" si="1"/>
        <v>29</v>
      </c>
      <c r="R5" s="9">
        <f t="shared" si="2"/>
        <v>70.5</v>
      </c>
      <c r="S5" s="10">
        <f t="shared" si="3"/>
        <v>0.70499999999999996</v>
      </c>
      <c r="T5" s="10" t="s">
        <v>44</v>
      </c>
    </row>
    <row r="6" spans="1:20" x14ac:dyDescent="0.25">
      <c r="A6" s="5">
        <v>3</v>
      </c>
      <c r="B6" s="5" t="s">
        <v>24</v>
      </c>
      <c r="C6" s="5">
        <v>16</v>
      </c>
      <c r="D6" s="13" t="s">
        <v>25</v>
      </c>
      <c r="E6" s="7" t="s">
        <v>20</v>
      </c>
      <c r="F6" s="5">
        <v>9</v>
      </c>
      <c r="G6" s="5" t="s">
        <v>21</v>
      </c>
      <c r="H6" s="8">
        <v>39686</v>
      </c>
      <c r="I6" s="5">
        <v>89</v>
      </c>
      <c r="J6" s="9">
        <v>2</v>
      </c>
      <c r="K6" s="9">
        <v>8</v>
      </c>
      <c r="L6" s="9">
        <v>4</v>
      </c>
      <c r="M6" s="14">
        <f t="shared" si="0"/>
        <v>14</v>
      </c>
      <c r="N6" s="14">
        <v>29</v>
      </c>
      <c r="O6" s="14">
        <v>13</v>
      </c>
      <c r="P6" s="14">
        <v>13</v>
      </c>
      <c r="Q6" s="14">
        <f t="shared" si="1"/>
        <v>26</v>
      </c>
      <c r="R6" s="9">
        <f t="shared" si="2"/>
        <v>69</v>
      </c>
      <c r="S6" s="10">
        <f t="shared" si="3"/>
        <v>0.69</v>
      </c>
      <c r="T6" s="10" t="s">
        <v>44</v>
      </c>
    </row>
    <row r="7" spans="1:20" x14ac:dyDescent="0.25">
      <c r="A7" s="5">
        <v>4</v>
      </c>
      <c r="B7" s="5" t="s">
        <v>26</v>
      </c>
      <c r="C7" s="5">
        <v>15</v>
      </c>
      <c r="D7" s="11" t="s">
        <v>23</v>
      </c>
      <c r="E7" s="7" t="s">
        <v>20</v>
      </c>
      <c r="F7" s="5">
        <v>9</v>
      </c>
      <c r="G7" s="5" t="s">
        <v>21</v>
      </c>
      <c r="H7" s="8">
        <v>39554</v>
      </c>
      <c r="I7" s="12">
        <v>2</v>
      </c>
      <c r="J7" s="9">
        <v>3</v>
      </c>
      <c r="K7" s="9">
        <v>4</v>
      </c>
      <c r="L7" s="9">
        <v>0</v>
      </c>
      <c r="M7" s="14">
        <f t="shared" si="0"/>
        <v>7</v>
      </c>
      <c r="N7" s="14">
        <v>29.3</v>
      </c>
      <c r="O7" s="14">
        <v>10</v>
      </c>
      <c r="P7" s="14">
        <v>10</v>
      </c>
      <c r="Q7" s="14">
        <f t="shared" si="1"/>
        <v>20</v>
      </c>
      <c r="R7" s="9">
        <f t="shared" si="2"/>
        <v>56.3</v>
      </c>
      <c r="S7" s="10">
        <f t="shared" si="3"/>
        <v>0.56299999999999994</v>
      </c>
      <c r="T7" s="10"/>
    </row>
    <row r="8" spans="1:20" x14ac:dyDescent="0.25">
      <c r="A8" s="5">
        <v>5</v>
      </c>
      <c r="B8" s="5" t="s">
        <v>27</v>
      </c>
      <c r="C8" s="5">
        <v>8</v>
      </c>
      <c r="D8" s="11" t="s">
        <v>23</v>
      </c>
      <c r="E8" s="7" t="s">
        <v>20</v>
      </c>
      <c r="F8" s="5">
        <v>9</v>
      </c>
      <c r="G8" s="5" t="s">
        <v>21</v>
      </c>
      <c r="H8" s="8">
        <v>39750</v>
      </c>
      <c r="I8" s="5">
        <v>55</v>
      </c>
      <c r="J8" s="9">
        <v>2</v>
      </c>
      <c r="K8" s="9">
        <v>4</v>
      </c>
      <c r="L8" s="9">
        <v>3</v>
      </c>
      <c r="M8" s="14">
        <f t="shared" si="0"/>
        <v>9</v>
      </c>
      <c r="N8" s="14">
        <v>25</v>
      </c>
      <c r="O8" s="14">
        <v>3</v>
      </c>
      <c r="P8" s="14">
        <v>15</v>
      </c>
      <c r="Q8" s="14">
        <f t="shared" si="1"/>
        <v>18</v>
      </c>
      <c r="R8" s="9">
        <f t="shared" si="2"/>
        <v>52</v>
      </c>
      <c r="S8" s="10">
        <f t="shared" si="3"/>
        <v>0.52</v>
      </c>
      <c r="T8" s="10"/>
    </row>
    <row r="9" spans="1:20" x14ac:dyDescent="0.25">
      <c r="A9" s="5">
        <v>6</v>
      </c>
      <c r="B9" s="5" t="s">
        <v>28</v>
      </c>
      <c r="C9" s="5">
        <v>10</v>
      </c>
      <c r="D9" s="11" t="s">
        <v>23</v>
      </c>
      <c r="E9" s="7" t="s">
        <v>20</v>
      </c>
      <c r="F9" s="5">
        <v>9</v>
      </c>
      <c r="G9" s="5" t="s">
        <v>21</v>
      </c>
      <c r="H9" s="8">
        <v>39388</v>
      </c>
      <c r="I9" s="12">
        <v>2</v>
      </c>
      <c r="J9" s="9">
        <v>0</v>
      </c>
      <c r="K9" s="9">
        <v>2</v>
      </c>
      <c r="L9" s="9">
        <v>0</v>
      </c>
      <c r="M9" s="14">
        <f t="shared" si="0"/>
        <v>2</v>
      </c>
      <c r="N9" s="14">
        <v>29</v>
      </c>
      <c r="O9" s="14">
        <v>12</v>
      </c>
      <c r="P9" s="14">
        <v>7</v>
      </c>
      <c r="Q9" s="14">
        <f t="shared" si="1"/>
        <v>19</v>
      </c>
      <c r="R9" s="9">
        <f t="shared" si="2"/>
        <v>50</v>
      </c>
      <c r="S9" s="10">
        <f t="shared" si="3"/>
        <v>0.5</v>
      </c>
      <c r="T9" s="10"/>
    </row>
    <row r="10" spans="1:20" x14ac:dyDescent="0.25">
      <c r="A10" s="5">
        <v>7</v>
      </c>
      <c r="B10" s="5" t="s">
        <v>29</v>
      </c>
      <c r="C10" s="5">
        <v>1</v>
      </c>
      <c r="D10" s="11" t="s">
        <v>23</v>
      </c>
      <c r="E10" s="7" t="s">
        <v>20</v>
      </c>
      <c r="F10" s="5">
        <v>9</v>
      </c>
      <c r="G10" s="5" t="s">
        <v>21</v>
      </c>
      <c r="H10" s="8">
        <v>39661</v>
      </c>
      <c r="I10" s="5">
        <v>25</v>
      </c>
      <c r="J10" s="9">
        <v>1</v>
      </c>
      <c r="K10" s="9">
        <v>5</v>
      </c>
      <c r="L10" s="9">
        <v>2</v>
      </c>
      <c r="M10" s="14">
        <f t="shared" si="0"/>
        <v>8</v>
      </c>
      <c r="N10" s="14">
        <v>28.2</v>
      </c>
      <c r="O10" s="14">
        <v>3</v>
      </c>
      <c r="P10" s="14">
        <v>7</v>
      </c>
      <c r="Q10" s="14">
        <f t="shared" si="1"/>
        <v>10</v>
      </c>
      <c r="R10" s="9">
        <f t="shared" si="2"/>
        <v>46.2</v>
      </c>
      <c r="S10" s="10">
        <f t="shared" si="3"/>
        <v>0.46200000000000002</v>
      </c>
      <c r="T10" s="10"/>
    </row>
    <row r="11" spans="1:20" x14ac:dyDescent="0.25">
      <c r="A11" s="5">
        <v>8</v>
      </c>
      <c r="B11" s="5" t="s">
        <v>30</v>
      </c>
      <c r="C11" s="5">
        <v>12</v>
      </c>
      <c r="D11" s="11" t="s">
        <v>23</v>
      </c>
      <c r="E11" s="7" t="s">
        <v>20</v>
      </c>
      <c r="F11" s="5">
        <v>9</v>
      </c>
      <c r="G11" s="5" t="s">
        <v>21</v>
      </c>
      <c r="H11" s="8">
        <v>39729</v>
      </c>
      <c r="I11" s="5">
        <v>25</v>
      </c>
      <c r="J11" s="9">
        <v>2</v>
      </c>
      <c r="K11" s="9">
        <v>4</v>
      </c>
      <c r="L11" s="9">
        <v>0</v>
      </c>
      <c r="M11" s="14">
        <f t="shared" si="0"/>
        <v>6</v>
      </c>
      <c r="N11" s="14">
        <v>24.2</v>
      </c>
      <c r="O11" s="14">
        <v>1</v>
      </c>
      <c r="P11" s="14">
        <v>10</v>
      </c>
      <c r="Q11" s="14">
        <f t="shared" si="1"/>
        <v>11</v>
      </c>
      <c r="R11" s="9">
        <f t="shared" si="2"/>
        <v>41.2</v>
      </c>
      <c r="S11" s="10">
        <f t="shared" si="3"/>
        <v>0.41200000000000003</v>
      </c>
      <c r="T11" s="10"/>
    </row>
    <row r="12" spans="1:20" x14ac:dyDescent="0.25">
      <c r="A12" s="5">
        <v>9</v>
      </c>
      <c r="B12" s="5" t="s">
        <v>31</v>
      </c>
      <c r="C12" s="5">
        <v>5</v>
      </c>
      <c r="D12" s="11" t="s">
        <v>23</v>
      </c>
      <c r="E12" s="7" t="s">
        <v>20</v>
      </c>
      <c r="F12" s="5">
        <v>9</v>
      </c>
      <c r="G12" s="5" t="s">
        <v>21</v>
      </c>
      <c r="H12" s="8">
        <v>39717</v>
      </c>
      <c r="I12" s="5">
        <v>25</v>
      </c>
      <c r="J12" s="9">
        <v>2</v>
      </c>
      <c r="K12" s="9">
        <v>4</v>
      </c>
      <c r="L12" s="9">
        <v>0</v>
      </c>
      <c r="M12" s="14">
        <f t="shared" si="0"/>
        <v>6</v>
      </c>
      <c r="N12" s="14">
        <v>28</v>
      </c>
      <c r="O12" s="14">
        <v>2</v>
      </c>
      <c r="P12" s="14">
        <v>4</v>
      </c>
      <c r="Q12" s="14">
        <f t="shared" si="1"/>
        <v>6</v>
      </c>
      <c r="R12" s="9">
        <f t="shared" si="2"/>
        <v>40</v>
      </c>
      <c r="S12" s="10">
        <f t="shared" si="3"/>
        <v>0.4</v>
      </c>
      <c r="T12" s="10"/>
    </row>
    <row r="13" spans="1:20" x14ac:dyDescent="0.25">
      <c r="A13" s="5">
        <v>10</v>
      </c>
      <c r="B13" s="5" t="s">
        <v>32</v>
      </c>
      <c r="C13" s="5">
        <v>4</v>
      </c>
      <c r="D13" s="6" t="s">
        <v>19</v>
      </c>
      <c r="E13" s="7" t="s">
        <v>20</v>
      </c>
      <c r="F13" s="5">
        <v>9</v>
      </c>
      <c r="G13" s="5" t="s">
        <v>21</v>
      </c>
      <c r="H13" s="8">
        <v>39703</v>
      </c>
      <c r="I13" s="5">
        <v>10</v>
      </c>
      <c r="J13" s="9">
        <v>3</v>
      </c>
      <c r="K13" s="9">
        <v>3</v>
      </c>
      <c r="L13" s="9">
        <v>3</v>
      </c>
      <c r="M13" s="14">
        <f t="shared" si="0"/>
        <v>9</v>
      </c>
      <c r="N13" s="14">
        <v>23.8</v>
      </c>
      <c r="O13" s="14">
        <v>0</v>
      </c>
      <c r="P13" s="14">
        <v>5</v>
      </c>
      <c r="Q13" s="14">
        <f t="shared" si="1"/>
        <v>5</v>
      </c>
      <c r="R13" s="9">
        <f t="shared" si="2"/>
        <v>37.799999999999997</v>
      </c>
      <c r="S13" s="10">
        <f t="shared" si="3"/>
        <v>0.37799999999999995</v>
      </c>
      <c r="T13" s="10"/>
    </row>
    <row r="14" spans="1:20" x14ac:dyDescent="0.25">
      <c r="A14" s="5">
        <v>11</v>
      </c>
      <c r="B14" s="5" t="s">
        <v>33</v>
      </c>
      <c r="C14" s="5">
        <v>7</v>
      </c>
      <c r="D14" s="13" t="s">
        <v>25</v>
      </c>
      <c r="E14" s="7" t="s">
        <v>20</v>
      </c>
      <c r="F14" s="5">
        <v>9</v>
      </c>
      <c r="G14" s="5" t="s">
        <v>21</v>
      </c>
      <c r="H14" s="8">
        <v>39564</v>
      </c>
      <c r="I14" s="5">
        <v>31</v>
      </c>
      <c r="J14" s="9">
        <v>1</v>
      </c>
      <c r="K14" s="9">
        <v>6</v>
      </c>
      <c r="L14" s="9">
        <v>2</v>
      </c>
      <c r="M14" s="14">
        <f t="shared" si="0"/>
        <v>9</v>
      </c>
      <c r="N14" s="14">
        <v>0</v>
      </c>
      <c r="O14" s="14" t="s">
        <v>34</v>
      </c>
      <c r="P14" s="14" t="s">
        <v>34</v>
      </c>
      <c r="Q14" s="14">
        <v>0</v>
      </c>
      <c r="R14" s="9">
        <f t="shared" si="2"/>
        <v>9</v>
      </c>
      <c r="S14" s="10">
        <f t="shared" si="3"/>
        <v>0.09</v>
      </c>
      <c r="T14" s="10"/>
    </row>
    <row r="15" spans="1:20" x14ac:dyDescent="0.25">
      <c r="A15" s="5">
        <v>12</v>
      </c>
      <c r="B15" s="5" t="s">
        <v>35</v>
      </c>
      <c r="C15" s="5">
        <v>14</v>
      </c>
      <c r="D15" s="13" t="s">
        <v>25</v>
      </c>
      <c r="E15" s="7" t="s">
        <v>20</v>
      </c>
      <c r="F15" s="5">
        <v>9</v>
      </c>
      <c r="G15" s="5" t="s">
        <v>21</v>
      </c>
      <c r="H15" s="8">
        <v>39444</v>
      </c>
      <c r="I15" s="5">
        <v>31</v>
      </c>
      <c r="J15" s="9">
        <v>3</v>
      </c>
      <c r="K15" s="9">
        <v>3</v>
      </c>
      <c r="L15" s="9">
        <v>2</v>
      </c>
      <c r="M15" s="14">
        <f t="shared" si="0"/>
        <v>8</v>
      </c>
      <c r="N15" s="14">
        <v>0</v>
      </c>
      <c r="O15" s="14" t="s">
        <v>34</v>
      </c>
      <c r="P15" s="14" t="s">
        <v>34</v>
      </c>
      <c r="Q15" s="14">
        <v>0</v>
      </c>
      <c r="R15" s="9">
        <f t="shared" si="2"/>
        <v>8</v>
      </c>
      <c r="S15" s="10">
        <f t="shared" si="3"/>
        <v>0.08</v>
      </c>
      <c r="T15" s="10"/>
    </row>
    <row r="16" spans="1:20" x14ac:dyDescent="0.25">
      <c r="A16" s="5">
        <v>13</v>
      </c>
      <c r="B16" s="5" t="s">
        <v>36</v>
      </c>
      <c r="C16" s="5">
        <v>2</v>
      </c>
      <c r="D16" s="11" t="s">
        <v>23</v>
      </c>
      <c r="E16" s="7" t="s">
        <v>20</v>
      </c>
      <c r="F16" s="5">
        <v>9</v>
      </c>
      <c r="G16" s="5" t="s">
        <v>21</v>
      </c>
      <c r="H16" s="8">
        <v>39636</v>
      </c>
      <c r="I16" s="12">
        <v>2</v>
      </c>
      <c r="J16" s="9"/>
      <c r="K16" s="9"/>
      <c r="L16" s="9"/>
      <c r="M16" s="14" t="s">
        <v>34</v>
      </c>
      <c r="N16" s="14" t="s">
        <v>34</v>
      </c>
      <c r="O16" s="14" t="s">
        <v>34</v>
      </c>
      <c r="P16" s="14" t="s">
        <v>34</v>
      </c>
      <c r="Q16" s="14" t="s">
        <v>34</v>
      </c>
      <c r="R16" s="9" t="s">
        <v>34</v>
      </c>
      <c r="S16" s="15"/>
      <c r="T16" s="15"/>
    </row>
    <row r="17" spans="1:20" x14ac:dyDescent="0.25">
      <c r="A17" s="5">
        <v>14</v>
      </c>
      <c r="B17" s="5" t="s">
        <v>37</v>
      </c>
      <c r="C17" s="5">
        <v>6</v>
      </c>
      <c r="D17" s="11" t="s">
        <v>23</v>
      </c>
      <c r="E17" s="7" t="s">
        <v>20</v>
      </c>
      <c r="F17" s="5">
        <v>9</v>
      </c>
      <c r="G17" s="5" t="s">
        <v>21</v>
      </c>
      <c r="H17" s="8">
        <v>39596</v>
      </c>
      <c r="I17" s="12">
        <v>2</v>
      </c>
      <c r="J17" s="9"/>
      <c r="K17" s="9"/>
      <c r="L17" s="9"/>
      <c r="M17" s="14" t="s">
        <v>34</v>
      </c>
      <c r="N17" s="14" t="s">
        <v>34</v>
      </c>
      <c r="O17" s="14" t="s">
        <v>34</v>
      </c>
      <c r="P17" s="14" t="s">
        <v>34</v>
      </c>
      <c r="Q17" s="14" t="s">
        <v>34</v>
      </c>
      <c r="R17" s="9" t="s">
        <v>34</v>
      </c>
      <c r="S17" s="15"/>
      <c r="T17" s="15"/>
    </row>
    <row r="18" spans="1:20" x14ac:dyDescent="0.25">
      <c r="A18" s="5">
        <v>15</v>
      </c>
      <c r="B18" s="5" t="s">
        <v>38</v>
      </c>
      <c r="C18" s="5">
        <v>9</v>
      </c>
      <c r="D18" s="11" t="s">
        <v>23</v>
      </c>
      <c r="E18" s="7" t="s">
        <v>20</v>
      </c>
      <c r="F18" s="5">
        <v>9</v>
      </c>
      <c r="G18" s="5" t="s">
        <v>21</v>
      </c>
      <c r="H18" s="8">
        <v>39737</v>
      </c>
      <c r="I18" s="12">
        <v>2</v>
      </c>
      <c r="J18" s="9"/>
      <c r="K18" s="9"/>
      <c r="L18" s="9"/>
      <c r="M18" s="14" t="s">
        <v>34</v>
      </c>
      <c r="N18" s="14" t="s">
        <v>34</v>
      </c>
      <c r="O18" s="14" t="s">
        <v>34</v>
      </c>
      <c r="P18" s="14" t="s">
        <v>34</v>
      </c>
      <c r="Q18" s="14" t="s">
        <v>34</v>
      </c>
      <c r="R18" s="9" t="s">
        <v>34</v>
      </c>
      <c r="S18" s="15"/>
      <c r="T18" s="15"/>
    </row>
    <row r="19" spans="1:20" x14ac:dyDescent="0.25">
      <c r="A19" s="5">
        <v>16</v>
      </c>
      <c r="B19" s="5" t="s">
        <v>39</v>
      </c>
      <c r="C19" s="5">
        <v>13</v>
      </c>
      <c r="D19" s="13" t="s">
        <v>25</v>
      </c>
      <c r="E19" s="7" t="s">
        <v>20</v>
      </c>
      <c r="F19" s="5">
        <v>9</v>
      </c>
      <c r="G19" s="5" t="s">
        <v>21</v>
      </c>
      <c r="H19" s="8">
        <v>39676</v>
      </c>
      <c r="I19" s="5">
        <v>40</v>
      </c>
      <c r="J19" s="9"/>
      <c r="K19" s="9"/>
      <c r="L19" s="9"/>
      <c r="M19" s="14" t="s">
        <v>34</v>
      </c>
      <c r="N19" s="14" t="s">
        <v>34</v>
      </c>
      <c r="O19" s="14" t="s">
        <v>34</v>
      </c>
      <c r="P19" s="14" t="s">
        <v>34</v>
      </c>
      <c r="Q19" s="14" t="s">
        <v>34</v>
      </c>
      <c r="R19" s="9" t="s">
        <v>34</v>
      </c>
      <c r="S19" s="15"/>
      <c r="T19" s="15"/>
    </row>
    <row r="20" spans="1:20" x14ac:dyDescent="0.25">
      <c r="J20" s="16"/>
      <c r="K20" s="16"/>
      <c r="L20" s="16"/>
      <c r="M20" s="19"/>
      <c r="N20" s="19"/>
      <c r="O20" s="19"/>
      <c r="P20" s="19"/>
      <c r="Q20" s="19"/>
      <c r="R20" s="16"/>
      <c r="S20" s="16"/>
      <c r="T20" s="16"/>
    </row>
    <row r="21" spans="1:20" x14ac:dyDescent="0.25">
      <c r="J21" s="16"/>
      <c r="K21" s="16"/>
      <c r="L21" s="16"/>
      <c r="M21" s="19"/>
      <c r="N21" s="19"/>
      <c r="O21" s="19"/>
      <c r="P21" s="19"/>
      <c r="Q21" s="19"/>
      <c r="R21" s="16"/>
      <c r="S21" s="16"/>
      <c r="T21" s="16"/>
    </row>
    <row r="22" spans="1:20" x14ac:dyDescent="0.25">
      <c r="J22" s="16"/>
      <c r="K22" s="16"/>
      <c r="L22" s="16"/>
      <c r="M22" s="19"/>
      <c r="N22" s="19"/>
      <c r="O22" s="19"/>
      <c r="P22" s="19"/>
      <c r="Q22" s="19"/>
      <c r="R22" s="16"/>
      <c r="S22" s="16"/>
      <c r="T22" s="16"/>
    </row>
    <row r="23" spans="1:20" x14ac:dyDescent="0.25">
      <c r="J23" s="16"/>
      <c r="K23" s="16"/>
      <c r="L23" s="16"/>
      <c r="M23" s="19"/>
      <c r="N23" s="19"/>
      <c r="O23" s="19"/>
      <c r="P23" s="19"/>
      <c r="Q23" s="19"/>
      <c r="R23" s="16"/>
      <c r="S23" s="16"/>
      <c r="T23" s="16"/>
    </row>
    <row r="24" spans="1:20" x14ac:dyDescent="0.25">
      <c r="J24" s="16"/>
      <c r="K24" s="16"/>
      <c r="L24" s="16"/>
      <c r="M24" s="19"/>
      <c r="N24" s="19"/>
      <c r="O24" s="19"/>
      <c r="P24" s="19"/>
      <c r="Q24" s="19"/>
      <c r="R24" s="16"/>
      <c r="S24" s="16"/>
      <c r="T24" s="16"/>
    </row>
    <row r="25" spans="1:20" x14ac:dyDescent="0.25">
      <c r="J25" s="16"/>
      <c r="K25" s="16"/>
      <c r="L25" s="16"/>
      <c r="M25" s="19"/>
      <c r="N25" s="19"/>
      <c r="O25" s="19"/>
      <c r="P25" s="19"/>
      <c r="Q25" s="19"/>
      <c r="R25" s="16"/>
      <c r="S25" s="16"/>
      <c r="T25" s="16"/>
    </row>
    <row r="26" spans="1:20" x14ac:dyDescent="0.25">
      <c r="J26" s="16"/>
      <c r="K26" s="16"/>
      <c r="L26" s="16"/>
      <c r="M26" s="19"/>
      <c r="N26" s="19"/>
      <c r="O26" s="19"/>
      <c r="P26" s="19"/>
      <c r="Q26" s="19"/>
      <c r="R26" s="16"/>
      <c r="S26" s="16"/>
      <c r="T26" s="16"/>
    </row>
    <row r="27" spans="1:20" x14ac:dyDescent="0.25">
      <c r="J27" s="16"/>
      <c r="K27" s="16"/>
      <c r="L27" s="16"/>
      <c r="M27" s="19"/>
      <c r="N27" s="19"/>
      <c r="O27" s="19"/>
      <c r="P27" s="19"/>
      <c r="Q27" s="19"/>
      <c r="R27" s="16"/>
      <c r="S27" s="16"/>
      <c r="T27" s="16"/>
    </row>
    <row r="28" spans="1:20" x14ac:dyDescent="0.25">
      <c r="J28" s="16"/>
      <c r="K28" s="16"/>
      <c r="L28" s="16"/>
      <c r="M28" s="19"/>
      <c r="N28" s="19"/>
      <c r="O28" s="19"/>
      <c r="P28" s="19"/>
      <c r="Q28" s="19"/>
      <c r="R28" s="16"/>
      <c r="S28" s="16"/>
      <c r="T28" s="16"/>
    </row>
    <row r="29" spans="1:20" x14ac:dyDescent="0.25">
      <c r="J29" s="16"/>
      <c r="K29" s="16"/>
      <c r="L29" s="16"/>
      <c r="M29" s="19"/>
      <c r="N29" s="19"/>
      <c r="O29" s="19"/>
      <c r="P29" s="19"/>
      <c r="Q29" s="19"/>
      <c r="R29" s="16"/>
      <c r="S29" s="16"/>
      <c r="T29" s="16"/>
    </row>
    <row r="30" spans="1:20" x14ac:dyDescent="0.25">
      <c r="J30" s="16"/>
      <c r="K30" s="16"/>
      <c r="L30" s="16"/>
      <c r="M30" s="19"/>
      <c r="N30" s="19"/>
      <c r="O30" s="19"/>
      <c r="P30" s="19"/>
      <c r="Q30" s="19"/>
      <c r="R30" s="16"/>
      <c r="S30" s="16"/>
      <c r="T30" s="16"/>
    </row>
    <row r="31" spans="1:20" x14ac:dyDescent="0.25">
      <c r="J31" s="16"/>
      <c r="K31" s="16"/>
      <c r="L31" s="16"/>
      <c r="M31" s="19"/>
      <c r="N31" s="19"/>
      <c r="O31" s="19"/>
      <c r="P31" s="19"/>
      <c r="Q31" s="19"/>
      <c r="R31" s="16"/>
      <c r="S31" s="16"/>
      <c r="T31" s="16"/>
    </row>
    <row r="32" spans="1:20" x14ac:dyDescent="0.25">
      <c r="J32" s="16"/>
      <c r="K32" s="16"/>
      <c r="L32" s="16"/>
      <c r="M32" s="19"/>
      <c r="N32" s="19"/>
      <c r="O32" s="19"/>
      <c r="P32" s="19"/>
      <c r="Q32" s="19"/>
      <c r="R32" s="16"/>
      <c r="S32" s="16"/>
      <c r="T32" s="16"/>
    </row>
    <row r="33" spans="10:20" x14ac:dyDescent="0.25">
      <c r="J33" s="16"/>
      <c r="K33" s="16"/>
      <c r="L33" s="16"/>
      <c r="M33" s="19"/>
      <c r="N33" s="19"/>
      <c r="O33" s="19"/>
      <c r="P33" s="19"/>
      <c r="Q33" s="19"/>
      <c r="R33" s="16"/>
      <c r="S33" s="16"/>
      <c r="T33" s="16"/>
    </row>
    <row r="34" spans="10:20" x14ac:dyDescent="0.25">
      <c r="J34" s="16"/>
      <c r="K34" s="16"/>
      <c r="L34" s="16"/>
      <c r="M34" s="19"/>
      <c r="N34" s="19"/>
      <c r="O34" s="19"/>
      <c r="P34" s="19"/>
      <c r="Q34" s="19"/>
      <c r="R34" s="16"/>
      <c r="S34" s="16"/>
      <c r="T34" s="16"/>
    </row>
    <row r="35" spans="10:20" x14ac:dyDescent="0.25">
      <c r="J35" s="16"/>
      <c r="K35" s="16"/>
      <c r="L35" s="16"/>
      <c r="M35" s="19"/>
      <c r="N35" s="19"/>
      <c r="O35" s="19"/>
      <c r="P35" s="19"/>
      <c r="Q35" s="19"/>
      <c r="R35" s="16"/>
      <c r="S35" s="16"/>
      <c r="T35" s="16"/>
    </row>
    <row r="36" spans="10:20" x14ac:dyDescent="0.25">
      <c r="J36" s="16"/>
      <c r="K36" s="16"/>
      <c r="L36" s="16"/>
      <c r="M36" s="19"/>
      <c r="N36" s="19"/>
      <c r="O36" s="19"/>
      <c r="P36" s="19"/>
      <c r="Q36" s="19"/>
      <c r="R36" s="16"/>
      <c r="S36" s="16"/>
      <c r="T36" s="16"/>
    </row>
    <row r="37" spans="10:20" x14ac:dyDescent="0.25">
      <c r="J37" s="16"/>
      <c r="K37" s="16"/>
      <c r="L37" s="16"/>
      <c r="M37" s="19"/>
      <c r="N37" s="19"/>
      <c r="O37" s="19"/>
      <c r="P37" s="19"/>
      <c r="Q37" s="19"/>
      <c r="R37" s="16"/>
      <c r="S37" s="16"/>
      <c r="T37" s="16"/>
    </row>
    <row r="38" spans="10:20" x14ac:dyDescent="0.25">
      <c r="J38" s="16"/>
      <c r="K38" s="16"/>
      <c r="L38" s="16"/>
      <c r="M38" s="19"/>
      <c r="N38" s="19"/>
      <c r="O38" s="19"/>
      <c r="P38" s="19"/>
      <c r="Q38" s="19"/>
      <c r="R38" s="16"/>
      <c r="S38" s="16"/>
      <c r="T38" s="16"/>
    </row>
    <row r="39" spans="10:20" x14ac:dyDescent="0.25">
      <c r="J39" s="16"/>
      <c r="K39" s="16"/>
      <c r="L39" s="16"/>
      <c r="M39" s="19"/>
      <c r="N39" s="19"/>
      <c r="O39" s="19"/>
      <c r="P39" s="19"/>
      <c r="Q39" s="19"/>
      <c r="R39" s="16"/>
      <c r="S39" s="16"/>
      <c r="T39" s="16"/>
    </row>
    <row r="40" spans="10:20" x14ac:dyDescent="0.25">
      <c r="J40" s="16"/>
      <c r="K40" s="16"/>
      <c r="L40" s="16"/>
      <c r="M40" s="19"/>
      <c r="N40" s="19"/>
      <c r="O40" s="19"/>
      <c r="P40" s="19"/>
      <c r="Q40" s="19"/>
      <c r="R40" s="16"/>
      <c r="S40" s="16"/>
      <c r="T40" s="16"/>
    </row>
    <row r="41" spans="10:20" x14ac:dyDescent="0.25">
      <c r="J41" s="16"/>
      <c r="K41" s="16"/>
      <c r="L41" s="16"/>
      <c r="M41" s="19"/>
      <c r="N41" s="19"/>
      <c r="O41" s="19"/>
      <c r="P41" s="19"/>
      <c r="Q41" s="19"/>
      <c r="R41" s="16"/>
      <c r="S41" s="16"/>
      <c r="T41" s="16"/>
    </row>
    <row r="42" spans="10:20" x14ac:dyDescent="0.25">
      <c r="J42" s="16"/>
      <c r="K42" s="16"/>
      <c r="L42" s="16"/>
      <c r="M42" s="19"/>
      <c r="N42" s="19"/>
      <c r="O42" s="19"/>
      <c r="P42" s="19"/>
      <c r="Q42" s="19"/>
      <c r="R42" s="16"/>
      <c r="S42" s="16"/>
      <c r="T42" s="16"/>
    </row>
    <row r="43" spans="10:20" x14ac:dyDescent="0.25">
      <c r="J43" s="16"/>
      <c r="K43" s="16"/>
      <c r="L43" s="16"/>
      <c r="M43" s="19"/>
      <c r="N43" s="19"/>
      <c r="O43" s="19"/>
      <c r="P43" s="19"/>
      <c r="Q43" s="19"/>
      <c r="R43" s="16"/>
      <c r="S43" s="16"/>
      <c r="T43" s="16"/>
    </row>
    <row r="44" spans="10:20" x14ac:dyDescent="0.25">
      <c r="J44" s="16"/>
      <c r="K44" s="16"/>
      <c r="L44" s="16"/>
      <c r="M44" s="19"/>
      <c r="N44" s="19"/>
      <c r="O44" s="19"/>
      <c r="P44" s="19"/>
      <c r="Q44" s="19"/>
      <c r="R44" s="16"/>
      <c r="S44" s="16"/>
      <c r="T44" s="16"/>
    </row>
    <row r="45" spans="10:20" x14ac:dyDescent="0.25">
      <c r="J45" s="16"/>
      <c r="K45" s="16"/>
      <c r="L45" s="16"/>
      <c r="M45" s="19"/>
      <c r="N45" s="19"/>
      <c r="O45" s="19"/>
      <c r="P45" s="19"/>
      <c r="Q45" s="19"/>
      <c r="R45" s="16"/>
      <c r="S45" s="16"/>
      <c r="T45" s="16"/>
    </row>
    <row r="46" spans="10:20" x14ac:dyDescent="0.25">
      <c r="J46" s="16"/>
      <c r="K46" s="16"/>
      <c r="L46" s="16"/>
      <c r="M46" s="19"/>
      <c r="N46" s="19"/>
      <c r="O46" s="19"/>
      <c r="P46" s="19"/>
      <c r="Q46" s="19"/>
      <c r="R46" s="16"/>
      <c r="S46" s="16"/>
      <c r="T46" s="16"/>
    </row>
    <row r="47" spans="10:20" x14ac:dyDescent="0.25">
      <c r="J47" s="16"/>
      <c r="K47" s="16"/>
      <c r="L47" s="16"/>
      <c r="M47" s="19"/>
      <c r="N47" s="19"/>
      <c r="O47" s="19"/>
      <c r="P47" s="19"/>
      <c r="Q47" s="19"/>
      <c r="R47" s="16"/>
      <c r="S47" s="16"/>
      <c r="T47" s="16"/>
    </row>
    <row r="48" spans="10:20" x14ac:dyDescent="0.25">
      <c r="J48" s="16"/>
      <c r="K48" s="16"/>
      <c r="L48" s="16"/>
      <c r="M48" s="19"/>
      <c r="N48" s="19"/>
      <c r="O48" s="19"/>
      <c r="P48" s="19"/>
      <c r="Q48" s="19"/>
      <c r="R48" s="16"/>
      <c r="S48" s="16"/>
      <c r="T48" s="16"/>
    </row>
    <row r="49" spans="10:20" x14ac:dyDescent="0.25">
      <c r="J49" s="16"/>
      <c r="K49" s="16"/>
      <c r="L49" s="16"/>
      <c r="M49" s="19"/>
      <c r="N49" s="19"/>
      <c r="O49" s="19"/>
      <c r="P49" s="19"/>
      <c r="Q49" s="19"/>
      <c r="R49" s="16"/>
      <c r="S49" s="16"/>
      <c r="T49" s="16"/>
    </row>
    <row r="50" spans="10:20" x14ac:dyDescent="0.25">
      <c r="J50" s="16"/>
      <c r="K50" s="16"/>
      <c r="L50" s="16"/>
      <c r="M50" s="19"/>
      <c r="N50" s="19"/>
      <c r="O50" s="19"/>
      <c r="P50" s="19"/>
      <c r="Q50" s="19"/>
      <c r="R50" s="16"/>
      <c r="S50" s="16"/>
      <c r="T50" s="16"/>
    </row>
  </sheetData>
  <mergeCells count="1">
    <mergeCell ref="A1:S1"/>
  </mergeCells>
  <pageMargins left="0.7" right="0.7" top="0.75" bottom="0.75" header="0.511811023622047" footer="0.511811023622047"/>
  <pageSetup paperSize="9" scale="8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(д)_9 (на сайт)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2023-12-03T11:25:20Z</dcterms:created>
  <dcterms:modified xsi:type="dcterms:W3CDTF">2024-01-11T19:01:47Z</dcterms:modified>
</cp:coreProperties>
</file>