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v\Downloads\"/>
    </mc:Choice>
  </mc:AlternateContent>
  <bookViews>
    <workbookView xWindow="0" yWindow="0" windowWidth="19200" windowHeight="6810"/>
  </bookViews>
  <sheets>
    <sheet name="протокол_5_жюри" sheetId="1" r:id="rId1"/>
  </sheets>
  <definedNames>
    <definedName name="_xlnm._FilterDatabase" localSheetId="0" hidden="1">протокол_5_жюри!$A$4:$U$4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протокол_5_жюри!$4:$4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5" i="1" l="1"/>
  <c r="T45" i="1" l="1"/>
  <c r="U45" i="1" s="1"/>
  <c r="T121" i="1"/>
  <c r="U121" i="1" s="1"/>
  <c r="T82" i="1"/>
  <c r="U82" i="1" s="1"/>
  <c r="T89" i="1"/>
  <c r="U89" i="1" s="1"/>
  <c r="T124" i="1"/>
  <c r="U124" i="1" s="1"/>
  <c r="T34" i="1"/>
  <c r="U34" i="1" s="1"/>
  <c r="T81" i="1"/>
  <c r="U81" i="1" s="1"/>
  <c r="T21" i="1"/>
  <c r="U21" i="1" s="1"/>
  <c r="T127" i="1"/>
  <c r="U127" i="1" s="1"/>
  <c r="T33" i="1"/>
  <c r="U33" i="1" s="1"/>
  <c r="T54" i="1"/>
  <c r="U54" i="1" s="1"/>
  <c r="T119" i="1"/>
  <c r="U119" i="1" s="1"/>
  <c r="T62" i="1"/>
  <c r="U62" i="1" s="1"/>
  <c r="T106" i="1"/>
  <c r="U106" i="1" s="1"/>
  <c r="T61" i="1"/>
  <c r="U61" i="1" s="1"/>
  <c r="T120" i="1"/>
  <c r="U120" i="1" s="1"/>
  <c r="T10" i="1"/>
  <c r="U10" i="1" s="1"/>
  <c r="T80" i="1"/>
  <c r="U80" i="1" s="1"/>
  <c r="T117" i="1"/>
  <c r="U117" i="1" s="1"/>
  <c r="T123" i="1"/>
  <c r="U123" i="1" s="1"/>
  <c r="T136" i="1"/>
  <c r="U136" i="1" s="1"/>
  <c r="T108" i="1"/>
  <c r="U108" i="1" s="1"/>
  <c r="T65" i="1"/>
  <c r="U65" i="1" s="1"/>
  <c r="T32" i="1"/>
  <c r="U32" i="1" s="1"/>
  <c r="T23" i="1"/>
  <c r="U23" i="1" s="1"/>
  <c r="T126" i="1"/>
  <c r="U126" i="1" s="1"/>
  <c r="T118" i="1"/>
  <c r="U118" i="1" s="1"/>
  <c r="T96" i="1"/>
  <c r="U96" i="1" s="1"/>
  <c r="T36" i="1"/>
  <c r="U36" i="1" s="1"/>
  <c r="T43" i="1"/>
  <c r="U43" i="1" s="1"/>
  <c r="T76" i="1"/>
  <c r="U76" i="1" s="1"/>
  <c r="T60" i="1"/>
  <c r="U60" i="1" s="1"/>
  <c r="T50" i="1"/>
  <c r="U50" i="1" s="1"/>
  <c r="T88" i="1"/>
  <c r="U88" i="1" s="1"/>
  <c r="T49" i="1"/>
  <c r="U49" i="1" s="1"/>
  <c r="T73" i="1"/>
  <c r="U73" i="1" s="1"/>
  <c r="T125" i="1"/>
  <c r="U125" i="1" s="1"/>
  <c r="T35" i="1"/>
  <c r="U35" i="1" s="1"/>
  <c r="T116" i="1"/>
  <c r="U116" i="1" s="1"/>
  <c r="T59" i="1"/>
  <c r="U59" i="1" s="1"/>
  <c r="T87" i="1"/>
  <c r="U87" i="1" s="1"/>
  <c r="T101" i="1"/>
  <c r="U101" i="1" s="1"/>
  <c r="T98" i="1"/>
  <c r="U98" i="1" s="1"/>
  <c r="T95" i="1"/>
  <c r="U95" i="1" s="1"/>
  <c r="T105" i="1"/>
  <c r="U105" i="1" s="1"/>
  <c r="T53" i="1"/>
  <c r="U53" i="1" s="1"/>
  <c r="T28" i="1"/>
  <c r="U28" i="1" s="1"/>
  <c r="T20" i="1"/>
  <c r="U20" i="1" s="1"/>
  <c r="T75" i="1"/>
  <c r="U75" i="1" s="1"/>
  <c r="T72" i="1"/>
  <c r="U72" i="1" s="1"/>
  <c r="T71" i="1"/>
  <c r="U71" i="1" s="1"/>
  <c r="T113" i="1"/>
  <c r="U113" i="1" s="1"/>
  <c r="T27" i="1"/>
  <c r="U27" i="1" s="1"/>
  <c r="T94" i="1"/>
  <c r="U94" i="1" s="1"/>
  <c r="T9" i="1"/>
  <c r="U9" i="1" s="1"/>
  <c r="T19" i="1"/>
  <c r="U19" i="1" s="1"/>
  <c r="T48" i="1"/>
  <c r="U48" i="1" s="1"/>
  <c r="T86" i="1"/>
  <c r="U86" i="1" s="1"/>
  <c r="T112" i="1"/>
  <c r="U112" i="1" s="1"/>
  <c r="T18" i="1"/>
  <c r="U18" i="1" s="1"/>
  <c r="T66" i="1"/>
  <c r="U66" i="1" s="1"/>
  <c r="T26" i="1"/>
  <c r="U26" i="1" s="1"/>
  <c r="T58" i="1"/>
  <c r="U58" i="1" s="1"/>
  <c r="T25" i="1"/>
  <c r="U25" i="1" s="1"/>
  <c r="T70" i="1"/>
  <c r="U70" i="1" s="1"/>
  <c r="T130" i="1"/>
  <c r="U130" i="1" s="1"/>
  <c r="T57" i="1"/>
  <c r="U57" i="1" s="1"/>
  <c r="T111" i="1"/>
  <c r="U111" i="1" s="1"/>
  <c r="T85" i="1"/>
  <c r="U85" i="1" s="1"/>
  <c r="T24" i="1"/>
  <c r="U24" i="1" s="1"/>
  <c r="T42" i="1"/>
  <c r="U42" i="1" s="1"/>
  <c r="T52" i="1"/>
  <c r="U52" i="1" s="1"/>
  <c r="T41" i="1"/>
  <c r="U41" i="1" s="1"/>
  <c r="T56" i="1"/>
  <c r="U56" i="1" s="1"/>
  <c r="T84" i="1"/>
  <c r="U84" i="1" s="1"/>
  <c r="T64" i="1"/>
  <c r="U64" i="1" s="1"/>
  <c r="U55" i="1"/>
  <c r="T103" i="1"/>
  <c r="U103" i="1" s="1"/>
  <c r="T31" i="1"/>
  <c r="U31" i="1" s="1"/>
  <c r="T40" i="1"/>
  <c r="U40" i="1" s="1"/>
  <c r="T115" i="1"/>
  <c r="U115" i="1" s="1"/>
  <c r="T93" i="1"/>
  <c r="U93" i="1" s="1"/>
  <c r="T44" i="1"/>
  <c r="U44" i="1" s="1"/>
  <c r="T5" i="1"/>
  <c r="U5" i="1" s="1"/>
  <c r="T39" i="1"/>
  <c r="U39" i="1" s="1"/>
  <c r="T22" i="1"/>
  <c r="U22" i="1" s="1"/>
  <c r="T6" i="1"/>
  <c r="U6" i="1" s="1"/>
  <c r="T47" i="1"/>
  <c r="U47" i="1" s="1"/>
  <c r="T79" i="1"/>
  <c r="U79" i="1" s="1"/>
  <c r="T30" i="1"/>
  <c r="U30" i="1" s="1"/>
  <c r="T29" i="1"/>
  <c r="U29" i="1" s="1"/>
  <c r="T128" i="1"/>
  <c r="U128" i="1" s="1"/>
  <c r="T38" i="1"/>
  <c r="U38" i="1" s="1"/>
  <c r="T37" i="1"/>
  <c r="U37" i="1" s="1"/>
  <c r="T100" i="1"/>
  <c r="U100" i="1" s="1"/>
  <c r="T16" i="1"/>
  <c r="U16" i="1" s="1"/>
  <c r="T46" i="1"/>
  <c r="U46" i="1" s="1"/>
  <c r="T110" i="1"/>
  <c r="U110" i="1" s="1"/>
  <c r="T107" i="1"/>
  <c r="U107" i="1" s="1"/>
  <c r="T15" i="1"/>
  <c r="U15" i="1" s="1"/>
  <c r="T83" i="1"/>
  <c r="U83" i="1" s="1"/>
  <c r="T69" i="1"/>
  <c r="U69" i="1" s="1"/>
  <c r="T109" i="1"/>
  <c r="U109" i="1" s="1"/>
  <c r="T97" i="1"/>
  <c r="U97" i="1" s="1"/>
  <c r="T99" i="1"/>
  <c r="U99" i="1" s="1"/>
  <c r="T68" i="1"/>
  <c r="U68" i="1" s="1"/>
  <c r="T78" i="1"/>
  <c r="U78" i="1" s="1"/>
  <c r="T133" i="1"/>
  <c r="U133" i="1" s="1"/>
  <c r="T14" i="1"/>
  <c r="U14" i="1" s="1"/>
  <c r="T102" i="1"/>
  <c r="U102" i="1" s="1"/>
  <c r="T104" i="1"/>
  <c r="U104" i="1" s="1"/>
  <c r="T13" i="1"/>
  <c r="U13" i="1" s="1"/>
  <c r="T77" i="1"/>
  <c r="U77" i="1" s="1"/>
  <c r="T51" i="1"/>
  <c r="U51" i="1" s="1"/>
  <c r="T122" i="1"/>
  <c r="U122" i="1" s="1"/>
  <c r="T12" i="1"/>
  <c r="U12" i="1" s="1"/>
  <c r="T134" i="1"/>
  <c r="U134" i="1" s="1"/>
  <c r="T132" i="1"/>
  <c r="U132" i="1" s="1"/>
  <c r="T131" i="1"/>
  <c r="U131" i="1" s="1"/>
  <c r="T8" i="1"/>
  <c r="U8" i="1" s="1"/>
  <c r="T114" i="1"/>
  <c r="U114" i="1" s="1"/>
  <c r="T129" i="1"/>
  <c r="U129" i="1" s="1"/>
  <c r="T92" i="1"/>
  <c r="U92" i="1" s="1"/>
  <c r="T63" i="1"/>
  <c r="U63" i="1" s="1"/>
  <c r="T11" i="1"/>
  <c r="U11" i="1" s="1"/>
  <c r="T135" i="1"/>
  <c r="U135" i="1" s="1"/>
  <c r="T91" i="1"/>
  <c r="U91" i="1" s="1"/>
  <c r="T7" i="1"/>
  <c r="U7" i="1" s="1"/>
  <c r="T90" i="1"/>
  <c r="U90" i="1" s="1"/>
  <c r="T67" i="1"/>
  <c r="U67" i="1" s="1"/>
  <c r="T74" i="1"/>
  <c r="U74" i="1" s="1"/>
  <c r="T17" i="1"/>
  <c r="U17" i="1" s="1"/>
</calcChain>
</file>

<file path=xl/sharedStrings.xml><?xml version="1.0" encoding="utf-8"?>
<sst xmlns="http://schemas.openxmlformats.org/spreadsheetml/2006/main" count="757" uniqueCount="232">
  <si>
    <t>Протокол окружного этапа олимпиады школьников 4-6 классов</t>
  </si>
  <si>
    <t>Русский язык. 5 класс</t>
  </si>
  <si>
    <t>Дата размещения на сайте:  31.03.25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</si>
  <si>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</si>
  <si>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</si>
  <si>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</si>
  <si>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</si>
  <si>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</si>
  <si>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</si>
  <si>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</si>
  <si>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 xml:space="preserve">Дата рождения
(00.00.0000) </t>
  </si>
  <si>
    <t>№ ОО</t>
  </si>
  <si>
    <t>Задание №1
(10 б)</t>
  </si>
  <si>
    <t>Задание №2
(3 б)</t>
  </si>
  <si>
    <t>Задание №3
(7 б)</t>
  </si>
  <si>
    <t>Задание №4
(6 б)</t>
  </si>
  <si>
    <t>Задание №5
(5 б)</t>
  </si>
  <si>
    <t>Задание №6
(2 б)</t>
  </si>
  <si>
    <t>Задание №7
(3 б)</t>
  </si>
  <si>
    <t>Задание №8
(5 б)</t>
  </si>
  <si>
    <t>Задание №9
(5 б)</t>
  </si>
  <si>
    <t>Задание №10
(10 б)</t>
  </si>
  <si>
    <t>Итоговый балл 
(56 б)</t>
  </si>
  <si>
    <t>% выполнения</t>
  </si>
  <si>
    <t>РУ5-001</t>
  </si>
  <si>
    <t>ц</t>
  </si>
  <si>
    <t>русский язык</t>
  </si>
  <si>
    <t>м</t>
  </si>
  <si>
    <t>РУ5-002</t>
  </si>
  <si>
    <t>ж</t>
  </si>
  <si>
    <t>РУ5-003</t>
  </si>
  <si>
    <t>РУ5-004</t>
  </si>
  <si>
    <t>РУ5-005</t>
  </si>
  <si>
    <t>РУ5-006</t>
  </si>
  <si>
    <t>РУ5-007</t>
  </si>
  <si>
    <t>РУ5-008</t>
  </si>
  <si>
    <t>РУ5-009</t>
  </si>
  <si>
    <t>РУ5-010</t>
  </si>
  <si>
    <t>РУ5-011</t>
  </si>
  <si>
    <t>РУ5-012</t>
  </si>
  <si>
    <t>РУ5-013</t>
  </si>
  <si>
    <t>РУ5-014</t>
  </si>
  <si>
    <t>РУ5-015</t>
  </si>
  <si>
    <t>РУ5-016</t>
  </si>
  <si>
    <t>РУ5-017</t>
  </si>
  <si>
    <t>07.12.2012</t>
  </si>
  <si>
    <t>РУ5-018</t>
  </si>
  <si>
    <t>16.10.2012</t>
  </si>
  <si>
    <t>РУ5-019</t>
  </si>
  <si>
    <t>РУ5-020</t>
  </si>
  <si>
    <t>РУ5-021</t>
  </si>
  <si>
    <t>РУ5-022</t>
  </si>
  <si>
    <t>РУ5-023</t>
  </si>
  <si>
    <t>РУ5-024</t>
  </si>
  <si>
    <t>РУ5-025</t>
  </si>
  <si>
    <t>РУ5-026</t>
  </si>
  <si>
    <t>РУ5-027</t>
  </si>
  <si>
    <t>РУ5-028</t>
  </si>
  <si>
    <t>РУ5-029</t>
  </si>
  <si>
    <t>РУ5-030</t>
  </si>
  <si>
    <t>к</t>
  </si>
  <si>
    <t>02.10.2013</t>
  </si>
  <si>
    <t>РУ5-031</t>
  </si>
  <si>
    <t>РУ5-032</t>
  </si>
  <si>
    <t>РУ5-033</t>
  </si>
  <si>
    <t>РУ5-034</t>
  </si>
  <si>
    <t>РУ5-035</t>
  </si>
  <si>
    <t>30.07.2013</t>
  </si>
  <si>
    <t>РУ5-036</t>
  </si>
  <si>
    <t>РУ5-037</t>
  </si>
  <si>
    <t>РУ5-038</t>
  </si>
  <si>
    <t>РУ5-039</t>
  </si>
  <si>
    <t>РУ5-040</t>
  </si>
  <si>
    <t>РУ5-041</t>
  </si>
  <si>
    <t>14.08.2013</t>
  </si>
  <si>
    <t>РУ5-042</t>
  </si>
  <si>
    <t>РУ5-043</t>
  </si>
  <si>
    <t>РУ5-044</t>
  </si>
  <si>
    <t>РУ5-045</t>
  </si>
  <si>
    <t>РУ5-046</t>
  </si>
  <si>
    <t>РУ5-047</t>
  </si>
  <si>
    <t>РУ5-048</t>
  </si>
  <si>
    <t>19.06.2013</t>
  </si>
  <si>
    <t>РУ5-049</t>
  </si>
  <si>
    <t>РУ5-050</t>
  </si>
  <si>
    <t>РУ5-051</t>
  </si>
  <si>
    <t>а</t>
  </si>
  <si>
    <t>РУ5-052</t>
  </si>
  <si>
    <t>23.12.2012</t>
  </si>
  <si>
    <t>РУ5-053</t>
  </si>
  <si>
    <t>18.10.2013</t>
  </si>
  <si>
    <t>РУ5-054</t>
  </si>
  <si>
    <t>РУ5-055</t>
  </si>
  <si>
    <t>РУ5-056</t>
  </si>
  <si>
    <t>РУ5-057</t>
  </si>
  <si>
    <t>РУ5-058</t>
  </si>
  <si>
    <t>РУ5-059</t>
  </si>
  <si>
    <t>РУ5-060</t>
  </si>
  <si>
    <t>РУ5-061</t>
  </si>
  <si>
    <t>РУ5-062</t>
  </si>
  <si>
    <t>РУ5-063</t>
  </si>
  <si>
    <t>РУ5-064</t>
  </si>
  <si>
    <t>РУ5-065</t>
  </si>
  <si>
    <t>РУ5-066</t>
  </si>
  <si>
    <t>РУ5-067</t>
  </si>
  <si>
    <t>РУ5-068</t>
  </si>
  <si>
    <t>РУ5-069</t>
  </si>
  <si>
    <t>РУ5-070</t>
  </si>
  <si>
    <t>РУ5-071</t>
  </si>
  <si>
    <t>РУ5-072</t>
  </si>
  <si>
    <t>РУ5-073</t>
  </si>
  <si>
    <t>РУ5-074</t>
  </si>
  <si>
    <t>30.06.2013</t>
  </si>
  <si>
    <t>РУ5-076</t>
  </si>
  <si>
    <t>РУ5-077</t>
  </si>
  <si>
    <t>РУ5-078</t>
  </si>
  <si>
    <t>РУ5-079</t>
  </si>
  <si>
    <t>24.06.2013</t>
  </si>
  <si>
    <t>РУ5-080</t>
  </si>
  <si>
    <t>ООЦ</t>
  </si>
  <si>
    <t>РУ5-081</t>
  </si>
  <si>
    <t>РУ5-082</t>
  </si>
  <si>
    <t>РУ5-083</t>
  </si>
  <si>
    <t>РУ5-084</t>
  </si>
  <si>
    <t>РУ5-085</t>
  </si>
  <si>
    <t>РУ5-086</t>
  </si>
  <si>
    <t>РУ5-087</t>
  </si>
  <si>
    <t>РУ5-088</t>
  </si>
  <si>
    <t>РУ5-089</t>
  </si>
  <si>
    <t>РУ5-090</t>
  </si>
  <si>
    <t>РУ5-091</t>
  </si>
  <si>
    <t>РУ5-092</t>
  </si>
  <si>
    <t>РУ5-093</t>
  </si>
  <si>
    <t>РУ5-094</t>
  </si>
  <si>
    <t>РУ5-095</t>
  </si>
  <si>
    <t>РУ5-096</t>
  </si>
  <si>
    <t>РУ5-097</t>
  </si>
  <si>
    <t>РУ5-098</t>
  </si>
  <si>
    <t>РУ5-099</t>
  </si>
  <si>
    <t>РУ5-100</t>
  </si>
  <si>
    <t>РУ5-101</t>
  </si>
  <si>
    <t>РУ5-102</t>
  </si>
  <si>
    <t>РУ5-103</t>
  </si>
  <si>
    <t>РУ5-104</t>
  </si>
  <si>
    <t>РУ5-105</t>
  </si>
  <si>
    <t>РУ5-106</t>
  </si>
  <si>
    <t>РУ5-107</t>
  </si>
  <si>
    <t>РУ5-108</t>
  </si>
  <si>
    <t>РУ5-109</t>
  </si>
  <si>
    <t>РУ5-110</t>
  </si>
  <si>
    <t>РУ5-111</t>
  </si>
  <si>
    <t>РУ5-112</t>
  </si>
  <si>
    <t>РУ5-113</t>
  </si>
  <si>
    <t>РУ5-114</t>
  </si>
  <si>
    <t>РУ5-115</t>
  </si>
  <si>
    <t>РУ5-116</t>
  </si>
  <si>
    <t>РУ5-117</t>
  </si>
  <si>
    <t>РУ5-118</t>
  </si>
  <si>
    <t>РУ5-119</t>
  </si>
  <si>
    <t>РУ5-120</t>
  </si>
  <si>
    <t>РУ5-121</t>
  </si>
  <si>
    <t>РУ5-122</t>
  </si>
  <si>
    <t>РУ5-123</t>
  </si>
  <si>
    <t>РУ5-124</t>
  </si>
  <si>
    <t>РУ5-125</t>
  </si>
  <si>
    <t>РУ5-126</t>
  </si>
  <si>
    <t>РУ5-127</t>
  </si>
  <si>
    <t>РУ5-128</t>
  </si>
  <si>
    <t>РУ5-129</t>
  </si>
  <si>
    <t>РУ5-130</t>
  </si>
  <si>
    <t>РУ5-131</t>
  </si>
  <si>
    <t>РУ5-132</t>
  </si>
  <si>
    <t>РУ5-133</t>
  </si>
  <si>
    <t>РУ5-134</t>
  </si>
  <si>
    <t>РУ5-135</t>
  </si>
  <si>
    <t>РУ5-136</t>
  </si>
  <si>
    <t>РУ5-137</t>
  </si>
  <si>
    <t>РУ5-138</t>
  </si>
  <si>
    <t>РУ5-139</t>
  </si>
  <si>
    <t>РУ5-140</t>
  </si>
  <si>
    <t>РУ5-141</t>
  </si>
  <si>
    <t>РУ5-142</t>
  </si>
  <si>
    <t>РУ5-143</t>
  </si>
  <si>
    <t>РУ5-144</t>
  </si>
  <si>
    <t>РУ5-145</t>
  </si>
  <si>
    <t>РУ5-146</t>
  </si>
  <si>
    <t>РУ5-147</t>
  </si>
  <si>
    <t>РУ5-148</t>
  </si>
  <si>
    <t>РУ5-149</t>
  </si>
  <si>
    <t>РУ5-150</t>
  </si>
  <si>
    <t>РУ5-151</t>
  </si>
  <si>
    <t>РУ5-152</t>
  </si>
  <si>
    <t>РУ5-153</t>
  </si>
  <si>
    <t>РУ5-154</t>
  </si>
  <si>
    <t>РУ5-155</t>
  </si>
  <si>
    <t>РУ5-156</t>
  </si>
  <si>
    <t>РУ5-157</t>
  </si>
  <si>
    <t>РУ5-158</t>
  </si>
  <si>
    <t>РУ5-159</t>
  </si>
  <si>
    <t>РУ5-160</t>
  </si>
  <si>
    <t>РУ5-161</t>
  </si>
  <si>
    <t>РУ5-162</t>
  </si>
  <si>
    <t>РУ5-163</t>
  </si>
  <si>
    <t>РУ5-164</t>
  </si>
  <si>
    <t>РУ5-165</t>
  </si>
  <si>
    <t>РУ5-166</t>
  </si>
  <si>
    <t>02.08.2013</t>
  </si>
  <si>
    <t>РУ5-167</t>
  </si>
  <si>
    <t>Председатель:</t>
  </si>
  <si>
    <t>Коровкина Т.Н.</t>
  </si>
  <si>
    <t>Члены жюри:</t>
  </si>
  <si>
    <t>Кудряшова Е.М.</t>
  </si>
  <si>
    <t>Лагутина С.В.</t>
  </si>
  <si>
    <t>Сопредседатель:</t>
  </si>
  <si>
    <t xml:space="preserve">Абрамова Р.М. </t>
  </si>
  <si>
    <t>Шмараткина А.В.</t>
  </si>
  <si>
    <t>Михайлиди Ю.Х</t>
  </si>
  <si>
    <t>Галимова Ю.М</t>
  </si>
  <si>
    <t>Емелина Т.С.</t>
  </si>
  <si>
    <t>Уржумскова Е.Л</t>
  </si>
  <si>
    <t>Портнова Н.В</t>
  </si>
  <si>
    <t>Шафеева А.А.</t>
  </si>
  <si>
    <t>Гончарова А.А.</t>
  </si>
  <si>
    <t>Осипян Л.Г</t>
  </si>
  <si>
    <t>Берзина Н.Н.</t>
  </si>
  <si>
    <t>Чагаева Р.М.</t>
  </si>
  <si>
    <t>Запорожец М.Н.</t>
  </si>
  <si>
    <t>Еременко Е.Н.</t>
  </si>
  <si>
    <t>Болтаева Ю.И.</t>
  </si>
  <si>
    <t xml:space="preserve">Марова Ю.В </t>
  </si>
  <si>
    <t>Козлова М.И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</si>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</sst>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10" fillId="0" borderId="0"/>
  </cellStyleXfs>
  <cellXfs count="29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49" fontId="5" fillId="3" borderId="1" xfId="2" applyNumberFormat="1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4" fontId="8" fillId="4" borderId="1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right"/>
    </xf>
    <xf numFmtId="0" fontId="6" fillId="0" borderId="0" xfId="2" applyNumberFormat="1" applyFont="1" applyBorder="1" applyAlignment="1">
      <alignment horizontal="center" vertical="center"/>
    </xf>
    <xf numFmtId="14" fontId="8" fillId="2" borderId="1" xfId="3" applyNumberFormat="1" applyFont="1" applyFill="1" applyBorder="1" applyAlignment="1">
      <alignment horizontal="center" vertical="center" wrapText="1"/>
    </xf>
    <xf numFmtId="14" fontId="8" fillId="2" borderId="1" xfId="2" applyNumberFormat="1" applyFont="1" applyFill="1" applyBorder="1" applyAlignment="1">
      <alignment horizontal="center" vertical="center"/>
    </xf>
    <xf numFmtId="14" fontId="8" fillId="5" borderId="1" xfId="2" applyNumberFormat="1" applyFont="1" applyFill="1" applyBorder="1" applyAlignment="1">
      <alignment horizontal="center" vertical="center"/>
    </xf>
    <xf numFmtId="164" fontId="8" fillId="2" borderId="1" xfId="4" applyNumberFormat="1" applyFont="1" applyFill="1" applyBorder="1" applyAlignment="1">
      <alignment horizontal="center" vertical="center" wrapText="1"/>
    </xf>
    <xf numFmtId="14" fontId="11" fillId="2" borderId="1" xfId="2" applyNumberFormat="1" applyFont="1" applyFill="1" applyBorder="1" applyAlignment="1">
      <alignment horizontal="center" vertical="center" wrapText="1"/>
    </xf>
    <xf numFmtId="164" fontId="8" fillId="2" borderId="1" xfId="4" applyNumberFormat="1" applyFont="1" applyFill="1" applyBorder="1" applyAlignment="1">
      <alignment horizontal="center" vertical="center"/>
    </xf>
    <xf numFmtId="14" fontId="8" fillId="2" borderId="1" xfId="5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9" fontId="13" fillId="2" borderId="1" xfId="1" applyFont="1" applyFill="1" applyBorder="1" applyAlignment="1">
      <alignment horizontal="center" vertical="center"/>
    </xf>
    <xf numFmtId="0" fontId="13" fillId="2" borderId="0" xfId="0" applyFont="1" applyFill="1"/>
    <xf numFmtId="14" fontId="14" fillId="5" borderId="1" xfId="4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14" fontId="14" fillId="2" borderId="1" xfId="4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4"/>
    <cellStyle name="Обычный 4" xfId="5"/>
    <cellStyle name="Обычный_итоги город 9-11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1"/>
  <sheetViews>
    <sheetView tabSelected="1" topLeftCell="A169" zoomScale="90" zoomScaleNormal="90" workbookViewId="0">
      <selection activeCell="J178" sqref="J178"/>
    </sheetView>
  </sheetViews>
  <sheetFormatPr defaultRowHeight="15" x14ac:dyDescent="0.25"/>
  <cols>
    <col min="1" max="1" width="5.85546875" bestFit="1" customWidth="1"/>
    <col min="2" max="2" width="8.5703125" bestFit="1" customWidth="1"/>
    <col min="3" max="3" width="5.85546875" customWidth="1"/>
    <col min="4" max="4" width="5.5703125" customWidth="1"/>
    <col min="5" max="5" width="11.28515625" bestFit="1" customWidth="1"/>
    <col min="6" max="6" width="5.85546875" customWidth="1"/>
    <col min="7" max="7" width="4.140625" customWidth="1"/>
    <col min="8" max="8" width="11.85546875" customWidth="1"/>
    <col min="9" max="9" width="8.85546875" customWidth="1"/>
    <col min="20" max="20" width="9.5703125" customWidth="1"/>
  </cols>
  <sheetData>
    <row r="1" spans="1:21" ht="15.75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15.95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15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8.25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4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</row>
    <row r="5" spans="1:21" s="22" customFormat="1" ht="17.100000000000001" customHeight="1" x14ac:dyDescent="0.25">
      <c r="A5" s="7">
        <v>1</v>
      </c>
      <c r="B5" s="7" t="s">
        <v>93</v>
      </c>
      <c r="C5" s="7">
        <v>56</v>
      </c>
      <c r="D5" s="8" t="s">
        <v>86</v>
      </c>
      <c r="E5" s="7" t="s">
        <v>26</v>
      </c>
      <c r="F5" s="7">
        <v>5</v>
      </c>
      <c r="G5" s="7" t="s">
        <v>29</v>
      </c>
      <c r="H5" s="19">
        <v>41380</v>
      </c>
      <c r="I5" s="7">
        <v>37</v>
      </c>
      <c r="J5" s="5">
        <v>8.5</v>
      </c>
      <c r="K5" s="5">
        <v>3</v>
      </c>
      <c r="L5" s="5">
        <v>2</v>
      </c>
      <c r="M5" s="5">
        <v>6</v>
      </c>
      <c r="N5" s="5">
        <v>5</v>
      </c>
      <c r="O5" s="5">
        <v>2</v>
      </c>
      <c r="P5" s="5">
        <v>3</v>
      </c>
      <c r="Q5" s="5">
        <v>5</v>
      </c>
      <c r="R5" s="5">
        <v>3</v>
      </c>
      <c r="S5" s="5">
        <v>10</v>
      </c>
      <c r="T5" s="20">
        <f t="shared" ref="T5:T36" si="0">SUM(J5:S5)</f>
        <v>47.5</v>
      </c>
      <c r="U5" s="21">
        <f t="shared" ref="U5:U36" si="1">T5/56</f>
        <v>0.8482142857142857</v>
      </c>
    </row>
    <row r="6" spans="1:21" s="22" customFormat="1" ht="17.100000000000001" customHeight="1" x14ac:dyDescent="0.25">
      <c r="A6" s="7">
        <v>2</v>
      </c>
      <c r="B6" s="7" t="s">
        <v>89</v>
      </c>
      <c r="C6" s="7">
        <v>53</v>
      </c>
      <c r="D6" s="8" t="s">
        <v>86</v>
      </c>
      <c r="E6" s="7" t="s">
        <v>26</v>
      </c>
      <c r="F6" s="7">
        <v>5</v>
      </c>
      <c r="G6" s="7" t="s">
        <v>29</v>
      </c>
      <c r="H6" s="7" t="s">
        <v>90</v>
      </c>
      <c r="I6" s="7">
        <v>41</v>
      </c>
      <c r="J6" s="5">
        <v>8</v>
      </c>
      <c r="K6" s="5">
        <v>3</v>
      </c>
      <c r="L6" s="5">
        <v>0</v>
      </c>
      <c r="M6" s="5">
        <v>6</v>
      </c>
      <c r="N6" s="5">
        <v>5</v>
      </c>
      <c r="O6" s="5">
        <v>2</v>
      </c>
      <c r="P6" s="5">
        <v>3</v>
      </c>
      <c r="Q6" s="5">
        <v>5</v>
      </c>
      <c r="R6" s="5">
        <v>5</v>
      </c>
      <c r="S6" s="5">
        <v>9</v>
      </c>
      <c r="T6" s="20">
        <f t="shared" si="0"/>
        <v>46</v>
      </c>
      <c r="U6" s="21">
        <f t="shared" si="1"/>
        <v>0.8214285714285714</v>
      </c>
    </row>
    <row r="7" spans="1:21" s="22" customFormat="1" ht="17.100000000000001" customHeight="1" x14ac:dyDescent="0.25">
      <c r="A7" s="7">
        <v>3</v>
      </c>
      <c r="B7" s="7" t="s">
        <v>32</v>
      </c>
      <c r="C7" s="7">
        <v>5</v>
      </c>
      <c r="D7" s="8" t="s">
        <v>25</v>
      </c>
      <c r="E7" s="7" t="s">
        <v>26</v>
      </c>
      <c r="F7" s="7">
        <v>5</v>
      </c>
      <c r="G7" s="7" t="s">
        <v>29</v>
      </c>
      <c r="H7" s="13">
        <v>41463</v>
      </c>
      <c r="I7" s="7">
        <v>9</v>
      </c>
      <c r="J7" s="5">
        <v>9.5</v>
      </c>
      <c r="K7" s="5">
        <v>2.5</v>
      </c>
      <c r="L7" s="5">
        <v>1</v>
      </c>
      <c r="M7" s="5">
        <v>3</v>
      </c>
      <c r="N7" s="5">
        <v>5</v>
      </c>
      <c r="O7" s="5">
        <v>2</v>
      </c>
      <c r="P7" s="5">
        <v>3</v>
      </c>
      <c r="Q7" s="5">
        <v>5</v>
      </c>
      <c r="R7" s="5">
        <v>4</v>
      </c>
      <c r="S7" s="5">
        <v>10</v>
      </c>
      <c r="T7" s="20">
        <f t="shared" si="0"/>
        <v>45</v>
      </c>
      <c r="U7" s="21">
        <f t="shared" si="1"/>
        <v>0.8035714285714286</v>
      </c>
    </row>
    <row r="8" spans="1:21" s="22" customFormat="1" ht="17.100000000000001" customHeight="1" x14ac:dyDescent="0.25">
      <c r="A8" s="7">
        <v>4</v>
      </c>
      <c r="B8" s="7" t="s">
        <v>43</v>
      </c>
      <c r="C8" s="7">
        <v>16</v>
      </c>
      <c r="D8" s="8" t="s">
        <v>25</v>
      </c>
      <c r="E8" s="7" t="s">
        <v>26</v>
      </c>
      <c r="F8" s="7">
        <v>5</v>
      </c>
      <c r="G8" s="7" t="s">
        <v>27</v>
      </c>
      <c r="H8" s="23">
        <v>41290</v>
      </c>
      <c r="I8" s="7">
        <v>19</v>
      </c>
      <c r="J8" s="5">
        <v>7.5</v>
      </c>
      <c r="K8" s="5">
        <v>3</v>
      </c>
      <c r="L8" s="5">
        <v>0</v>
      </c>
      <c r="M8" s="5">
        <v>4</v>
      </c>
      <c r="N8" s="5">
        <v>5</v>
      </c>
      <c r="O8" s="5">
        <v>2</v>
      </c>
      <c r="P8" s="5">
        <v>2</v>
      </c>
      <c r="Q8" s="5">
        <v>4</v>
      </c>
      <c r="R8" s="5">
        <v>8</v>
      </c>
      <c r="S8" s="5">
        <v>9</v>
      </c>
      <c r="T8" s="20">
        <f t="shared" si="0"/>
        <v>44.5</v>
      </c>
      <c r="U8" s="21">
        <f t="shared" si="1"/>
        <v>0.7946428571428571</v>
      </c>
    </row>
    <row r="9" spans="1:21" s="22" customFormat="1" ht="17.100000000000001" customHeight="1" x14ac:dyDescent="0.25">
      <c r="A9" s="7">
        <v>5</v>
      </c>
      <c r="B9" s="7" t="s">
        <v>129</v>
      </c>
      <c r="C9" s="7">
        <v>90</v>
      </c>
      <c r="D9" s="8" t="s">
        <v>86</v>
      </c>
      <c r="E9" s="7" t="s">
        <v>26</v>
      </c>
      <c r="F9" s="7">
        <v>5</v>
      </c>
      <c r="G9" s="7" t="s">
        <v>29</v>
      </c>
      <c r="H9" s="9">
        <v>41680</v>
      </c>
      <c r="I9" s="7">
        <v>57</v>
      </c>
      <c r="J9" s="5">
        <v>9.5</v>
      </c>
      <c r="K9" s="5">
        <v>3</v>
      </c>
      <c r="L9" s="5">
        <v>4</v>
      </c>
      <c r="M9" s="5">
        <v>0</v>
      </c>
      <c r="N9" s="5">
        <v>5</v>
      </c>
      <c r="O9" s="5">
        <v>2</v>
      </c>
      <c r="P9" s="5">
        <v>3</v>
      </c>
      <c r="Q9" s="5">
        <v>5</v>
      </c>
      <c r="R9" s="5">
        <v>4</v>
      </c>
      <c r="S9" s="5">
        <v>9</v>
      </c>
      <c r="T9" s="20">
        <f t="shared" si="0"/>
        <v>44.5</v>
      </c>
      <c r="U9" s="21">
        <f t="shared" si="1"/>
        <v>0.7946428571428571</v>
      </c>
    </row>
    <row r="10" spans="1:21" s="22" customFormat="1" ht="17.100000000000001" customHeight="1" x14ac:dyDescent="0.25">
      <c r="A10" s="7">
        <v>6</v>
      </c>
      <c r="B10" s="7" t="s">
        <v>182</v>
      </c>
      <c r="C10" s="7">
        <v>143</v>
      </c>
      <c r="D10" s="8" t="s">
        <v>86</v>
      </c>
      <c r="E10" s="7" t="s">
        <v>26</v>
      </c>
      <c r="F10" s="7">
        <v>5</v>
      </c>
      <c r="G10" s="7" t="s">
        <v>29</v>
      </c>
      <c r="H10" s="14">
        <v>41445</v>
      </c>
      <c r="I10" s="7">
        <v>70</v>
      </c>
      <c r="J10" s="5">
        <v>9.5</v>
      </c>
      <c r="K10" s="5">
        <v>3</v>
      </c>
      <c r="L10" s="5">
        <v>1</v>
      </c>
      <c r="M10" s="5">
        <v>3</v>
      </c>
      <c r="N10" s="5">
        <v>5</v>
      </c>
      <c r="O10" s="5">
        <v>2</v>
      </c>
      <c r="P10" s="5">
        <v>3</v>
      </c>
      <c r="Q10" s="5">
        <v>5</v>
      </c>
      <c r="R10" s="5">
        <v>4</v>
      </c>
      <c r="S10" s="5">
        <v>9</v>
      </c>
      <c r="T10" s="20">
        <f t="shared" si="0"/>
        <v>44.5</v>
      </c>
      <c r="U10" s="21">
        <f t="shared" si="1"/>
        <v>0.7946428571428571</v>
      </c>
    </row>
    <row r="11" spans="1:21" s="22" customFormat="1" ht="17.100000000000001" customHeight="1" x14ac:dyDescent="0.25">
      <c r="A11" s="7">
        <v>7</v>
      </c>
      <c r="B11" s="7" t="s">
        <v>36</v>
      </c>
      <c r="C11" s="7">
        <v>9</v>
      </c>
      <c r="D11" s="8" t="s">
        <v>25</v>
      </c>
      <c r="E11" s="7" t="s">
        <v>26</v>
      </c>
      <c r="F11" s="7">
        <v>5</v>
      </c>
      <c r="G11" s="7" t="s">
        <v>27</v>
      </c>
      <c r="H11" s="14">
        <v>41398</v>
      </c>
      <c r="I11" s="7">
        <v>21</v>
      </c>
      <c r="J11" s="5">
        <v>7</v>
      </c>
      <c r="K11" s="5">
        <v>3</v>
      </c>
      <c r="L11" s="5">
        <v>6</v>
      </c>
      <c r="M11" s="5">
        <v>0</v>
      </c>
      <c r="N11" s="5">
        <v>5</v>
      </c>
      <c r="O11" s="5">
        <v>2</v>
      </c>
      <c r="P11" s="5">
        <v>3</v>
      </c>
      <c r="Q11" s="5">
        <v>5</v>
      </c>
      <c r="R11" s="5">
        <v>4</v>
      </c>
      <c r="S11" s="5">
        <v>9</v>
      </c>
      <c r="T11" s="20">
        <f t="shared" si="0"/>
        <v>44</v>
      </c>
      <c r="U11" s="21">
        <f t="shared" si="1"/>
        <v>0.7857142857142857</v>
      </c>
    </row>
    <row r="12" spans="1:21" s="22" customFormat="1" ht="17.100000000000001" customHeight="1" x14ac:dyDescent="0.25">
      <c r="A12" s="7">
        <v>8</v>
      </c>
      <c r="B12" s="7" t="s">
        <v>50</v>
      </c>
      <c r="C12" s="7">
        <v>21</v>
      </c>
      <c r="D12" s="8" t="s">
        <v>25</v>
      </c>
      <c r="E12" s="7" t="s">
        <v>26</v>
      </c>
      <c r="F12" s="7">
        <v>5</v>
      </c>
      <c r="G12" s="7" t="s">
        <v>27</v>
      </c>
      <c r="H12" s="13">
        <v>41320</v>
      </c>
      <c r="I12" s="7">
        <v>9</v>
      </c>
      <c r="J12" s="5">
        <v>8.5</v>
      </c>
      <c r="K12" s="5">
        <v>3</v>
      </c>
      <c r="L12" s="5">
        <v>0</v>
      </c>
      <c r="M12" s="5">
        <v>5</v>
      </c>
      <c r="N12" s="5">
        <v>5</v>
      </c>
      <c r="O12" s="5">
        <v>2</v>
      </c>
      <c r="P12" s="5">
        <v>2</v>
      </c>
      <c r="Q12" s="5">
        <v>5</v>
      </c>
      <c r="R12" s="5">
        <v>3</v>
      </c>
      <c r="S12" s="5">
        <v>10</v>
      </c>
      <c r="T12" s="20">
        <f t="shared" si="0"/>
        <v>43.5</v>
      </c>
      <c r="U12" s="21">
        <f t="shared" si="1"/>
        <v>0.7767857142857143</v>
      </c>
    </row>
    <row r="13" spans="1:21" s="22" customFormat="1" ht="17.100000000000001" customHeight="1" x14ac:dyDescent="0.25">
      <c r="A13" s="7">
        <v>9</v>
      </c>
      <c r="B13" s="7" t="s">
        <v>55</v>
      </c>
      <c r="C13" s="7">
        <v>26</v>
      </c>
      <c r="D13" s="8" t="s">
        <v>25</v>
      </c>
      <c r="E13" s="7" t="s">
        <v>26</v>
      </c>
      <c r="F13" s="7">
        <v>5</v>
      </c>
      <c r="G13" s="7" t="s">
        <v>27</v>
      </c>
      <c r="H13" s="6">
        <v>41443</v>
      </c>
      <c r="I13" s="7">
        <v>16</v>
      </c>
      <c r="J13" s="5">
        <v>7.5</v>
      </c>
      <c r="K13" s="5">
        <v>3</v>
      </c>
      <c r="L13" s="5">
        <v>1</v>
      </c>
      <c r="M13" s="5">
        <v>4</v>
      </c>
      <c r="N13" s="5">
        <v>5</v>
      </c>
      <c r="O13" s="5">
        <v>2</v>
      </c>
      <c r="P13" s="5">
        <v>3</v>
      </c>
      <c r="Q13" s="5">
        <v>5</v>
      </c>
      <c r="R13" s="5">
        <v>4</v>
      </c>
      <c r="S13" s="5">
        <v>9</v>
      </c>
      <c r="T13" s="20">
        <f t="shared" si="0"/>
        <v>43.5</v>
      </c>
      <c r="U13" s="21">
        <f t="shared" si="1"/>
        <v>0.7767857142857143</v>
      </c>
    </row>
    <row r="14" spans="1:21" s="22" customFormat="1" ht="17.100000000000001" customHeight="1" x14ac:dyDescent="0.25">
      <c r="A14" s="7">
        <v>10</v>
      </c>
      <c r="B14" s="7" t="s">
        <v>58</v>
      </c>
      <c r="C14" s="7">
        <v>29</v>
      </c>
      <c r="D14" s="8" t="s">
        <v>25</v>
      </c>
      <c r="E14" s="7" t="s">
        <v>26</v>
      </c>
      <c r="F14" s="7">
        <v>5</v>
      </c>
      <c r="G14" s="7" t="s">
        <v>27</v>
      </c>
      <c r="H14" s="23">
        <v>41361</v>
      </c>
      <c r="I14" s="7">
        <v>19</v>
      </c>
      <c r="J14" s="5">
        <v>9.5</v>
      </c>
      <c r="K14" s="5">
        <v>3</v>
      </c>
      <c r="L14" s="5">
        <v>0</v>
      </c>
      <c r="M14" s="5">
        <v>3</v>
      </c>
      <c r="N14" s="5">
        <v>5</v>
      </c>
      <c r="O14" s="5">
        <v>2</v>
      </c>
      <c r="P14" s="5">
        <v>3</v>
      </c>
      <c r="Q14" s="5">
        <v>4</v>
      </c>
      <c r="R14" s="5">
        <v>4</v>
      </c>
      <c r="S14" s="5">
        <v>10</v>
      </c>
      <c r="T14" s="20">
        <f t="shared" si="0"/>
        <v>43.5</v>
      </c>
      <c r="U14" s="21">
        <f t="shared" si="1"/>
        <v>0.7767857142857143</v>
      </c>
    </row>
    <row r="15" spans="1:21" s="22" customFormat="1" ht="17.100000000000001" customHeight="1" x14ac:dyDescent="0.25">
      <c r="A15" s="7">
        <v>11</v>
      </c>
      <c r="B15" s="7" t="s">
        <v>70</v>
      </c>
      <c r="C15" s="7">
        <v>38</v>
      </c>
      <c r="D15" s="8" t="s">
        <v>60</v>
      </c>
      <c r="E15" s="7" t="s">
        <v>26</v>
      </c>
      <c r="F15" s="7">
        <v>5</v>
      </c>
      <c r="G15" s="7" t="s">
        <v>29</v>
      </c>
      <c r="H15" s="14">
        <v>41533</v>
      </c>
      <c r="I15" s="7">
        <v>39</v>
      </c>
      <c r="J15" s="5">
        <v>9.5</v>
      </c>
      <c r="K15" s="5">
        <v>3</v>
      </c>
      <c r="L15" s="5">
        <v>0</v>
      </c>
      <c r="M15" s="5">
        <v>3</v>
      </c>
      <c r="N15" s="5">
        <v>5</v>
      </c>
      <c r="O15" s="5">
        <v>2</v>
      </c>
      <c r="P15" s="5">
        <v>3</v>
      </c>
      <c r="Q15" s="5">
        <v>4</v>
      </c>
      <c r="R15" s="5">
        <v>4</v>
      </c>
      <c r="S15" s="5">
        <v>10</v>
      </c>
      <c r="T15" s="20">
        <f t="shared" si="0"/>
        <v>43.5</v>
      </c>
      <c r="U15" s="21">
        <f t="shared" si="1"/>
        <v>0.7767857142857143</v>
      </c>
    </row>
    <row r="16" spans="1:21" s="22" customFormat="1" ht="17.100000000000001" customHeight="1" x14ac:dyDescent="0.25">
      <c r="A16" s="7">
        <v>12</v>
      </c>
      <c r="B16" s="7" t="s">
        <v>75</v>
      </c>
      <c r="C16" s="7">
        <v>42</v>
      </c>
      <c r="D16" s="8" t="s">
        <v>60</v>
      </c>
      <c r="E16" s="7" t="s">
        <v>26</v>
      </c>
      <c r="F16" s="7">
        <v>5</v>
      </c>
      <c r="G16" s="7" t="s">
        <v>27</v>
      </c>
      <c r="H16" s="14">
        <v>41577</v>
      </c>
      <c r="I16" s="7">
        <v>6</v>
      </c>
      <c r="J16" s="5">
        <v>7.5</v>
      </c>
      <c r="K16" s="5">
        <v>3</v>
      </c>
      <c r="L16" s="5">
        <v>1</v>
      </c>
      <c r="M16" s="5">
        <v>3</v>
      </c>
      <c r="N16" s="5">
        <v>5</v>
      </c>
      <c r="O16" s="5">
        <v>2</v>
      </c>
      <c r="P16" s="5">
        <v>2</v>
      </c>
      <c r="Q16" s="5">
        <v>5</v>
      </c>
      <c r="R16" s="5">
        <v>5</v>
      </c>
      <c r="S16" s="5">
        <v>10</v>
      </c>
      <c r="T16" s="20">
        <f t="shared" si="0"/>
        <v>43.5</v>
      </c>
      <c r="U16" s="21">
        <f t="shared" si="1"/>
        <v>0.7767857142857143</v>
      </c>
    </row>
    <row r="17" spans="1:21" s="22" customFormat="1" ht="17.100000000000001" customHeight="1" x14ac:dyDescent="0.25">
      <c r="A17" s="7">
        <v>13</v>
      </c>
      <c r="B17" s="7" t="s">
        <v>24</v>
      </c>
      <c r="C17" s="7">
        <v>1</v>
      </c>
      <c r="D17" s="8" t="s">
        <v>25</v>
      </c>
      <c r="E17" s="7" t="s">
        <v>26</v>
      </c>
      <c r="F17" s="7">
        <v>5</v>
      </c>
      <c r="G17" s="7" t="s">
        <v>27</v>
      </c>
      <c r="H17" s="13">
        <v>41394</v>
      </c>
      <c r="I17" s="7">
        <v>9</v>
      </c>
      <c r="J17" s="5">
        <v>7.5</v>
      </c>
      <c r="K17" s="5">
        <v>3</v>
      </c>
      <c r="L17" s="5">
        <v>2</v>
      </c>
      <c r="M17" s="5">
        <v>5</v>
      </c>
      <c r="N17" s="5">
        <v>5</v>
      </c>
      <c r="O17" s="5">
        <v>2</v>
      </c>
      <c r="P17" s="5">
        <v>3</v>
      </c>
      <c r="Q17" s="5">
        <v>4</v>
      </c>
      <c r="R17" s="5">
        <v>4</v>
      </c>
      <c r="S17" s="5">
        <v>7</v>
      </c>
      <c r="T17" s="20">
        <f t="shared" si="0"/>
        <v>42.5</v>
      </c>
      <c r="U17" s="21">
        <f t="shared" si="1"/>
        <v>0.7589285714285714</v>
      </c>
    </row>
    <row r="18" spans="1:21" s="22" customFormat="1" ht="17.100000000000001" customHeight="1" x14ac:dyDescent="0.25">
      <c r="A18" s="7">
        <v>14</v>
      </c>
      <c r="B18" s="7" t="s">
        <v>124</v>
      </c>
      <c r="C18" s="7">
        <v>85</v>
      </c>
      <c r="D18" s="8" t="s">
        <v>86</v>
      </c>
      <c r="E18" s="7" t="s">
        <v>26</v>
      </c>
      <c r="F18" s="7">
        <v>5</v>
      </c>
      <c r="G18" s="7" t="s">
        <v>29</v>
      </c>
      <c r="H18" s="14">
        <v>41257</v>
      </c>
      <c r="I18" s="7">
        <v>67</v>
      </c>
      <c r="J18" s="5">
        <v>7.5</v>
      </c>
      <c r="K18" s="5">
        <v>3</v>
      </c>
      <c r="L18" s="5">
        <v>0</v>
      </c>
      <c r="M18" s="5">
        <v>4</v>
      </c>
      <c r="N18" s="5">
        <v>5</v>
      </c>
      <c r="O18" s="5">
        <v>2</v>
      </c>
      <c r="P18" s="5">
        <v>3</v>
      </c>
      <c r="Q18" s="5">
        <v>5</v>
      </c>
      <c r="R18" s="5">
        <v>4</v>
      </c>
      <c r="S18" s="5">
        <v>9</v>
      </c>
      <c r="T18" s="20">
        <f t="shared" si="0"/>
        <v>42.5</v>
      </c>
      <c r="U18" s="21">
        <f t="shared" si="1"/>
        <v>0.7589285714285714</v>
      </c>
    </row>
    <row r="19" spans="1:21" s="22" customFormat="1" ht="17.100000000000001" customHeight="1" x14ac:dyDescent="0.25">
      <c r="A19" s="7">
        <v>15</v>
      </c>
      <c r="B19" s="7" t="s">
        <v>128</v>
      </c>
      <c r="C19" s="7">
        <v>89</v>
      </c>
      <c r="D19" s="8" t="s">
        <v>86</v>
      </c>
      <c r="E19" s="7" t="s">
        <v>26</v>
      </c>
      <c r="F19" s="7">
        <v>5</v>
      </c>
      <c r="G19" s="7" t="s">
        <v>29</v>
      </c>
      <c r="H19" s="9">
        <v>41245</v>
      </c>
      <c r="I19" s="7">
        <v>57</v>
      </c>
      <c r="J19" s="5">
        <v>10</v>
      </c>
      <c r="K19" s="5">
        <v>3</v>
      </c>
      <c r="L19" s="5">
        <v>2</v>
      </c>
      <c r="M19" s="5">
        <v>0</v>
      </c>
      <c r="N19" s="5">
        <v>5</v>
      </c>
      <c r="O19" s="5">
        <v>2</v>
      </c>
      <c r="P19" s="5">
        <v>3</v>
      </c>
      <c r="Q19" s="5">
        <v>3</v>
      </c>
      <c r="R19" s="5">
        <v>4</v>
      </c>
      <c r="S19" s="5">
        <v>10</v>
      </c>
      <c r="T19" s="20">
        <f t="shared" si="0"/>
        <v>42</v>
      </c>
      <c r="U19" s="21">
        <f t="shared" si="1"/>
        <v>0.75</v>
      </c>
    </row>
    <row r="20" spans="1:21" s="22" customFormat="1" ht="17.100000000000001" customHeight="1" x14ac:dyDescent="0.25">
      <c r="A20" s="7">
        <v>16</v>
      </c>
      <c r="B20" s="7" t="s">
        <v>138</v>
      </c>
      <c r="C20" s="7">
        <v>99</v>
      </c>
      <c r="D20" s="8" t="s">
        <v>86</v>
      </c>
      <c r="E20" s="7" t="s">
        <v>26</v>
      </c>
      <c r="F20" s="7">
        <v>5</v>
      </c>
      <c r="G20" s="7" t="s">
        <v>29</v>
      </c>
      <c r="H20" s="14">
        <v>40933</v>
      </c>
      <c r="I20" s="7">
        <v>94</v>
      </c>
      <c r="J20" s="5">
        <v>9</v>
      </c>
      <c r="K20" s="5">
        <v>3</v>
      </c>
      <c r="L20" s="5">
        <v>2</v>
      </c>
      <c r="M20" s="5">
        <v>3</v>
      </c>
      <c r="N20" s="5">
        <v>5</v>
      </c>
      <c r="O20" s="5">
        <v>2</v>
      </c>
      <c r="P20" s="5">
        <v>0</v>
      </c>
      <c r="Q20" s="5">
        <v>4</v>
      </c>
      <c r="R20" s="5">
        <v>5</v>
      </c>
      <c r="S20" s="5">
        <v>9</v>
      </c>
      <c r="T20" s="20">
        <f t="shared" si="0"/>
        <v>42</v>
      </c>
      <c r="U20" s="21">
        <f t="shared" si="1"/>
        <v>0.75</v>
      </c>
    </row>
    <row r="21" spans="1:21" s="22" customFormat="1" ht="17.100000000000001" customHeight="1" x14ac:dyDescent="0.25">
      <c r="A21" s="7">
        <v>17</v>
      </c>
      <c r="B21" s="7" t="s">
        <v>196</v>
      </c>
      <c r="C21" s="7">
        <v>157</v>
      </c>
      <c r="D21" s="8" t="s">
        <v>86</v>
      </c>
      <c r="E21" s="7" t="s">
        <v>26</v>
      </c>
      <c r="F21" s="7">
        <v>5</v>
      </c>
      <c r="G21" s="7" t="s">
        <v>27</v>
      </c>
      <c r="H21" s="15">
        <v>41649</v>
      </c>
      <c r="I21" s="7">
        <v>89</v>
      </c>
      <c r="J21" s="5">
        <v>10</v>
      </c>
      <c r="K21" s="5">
        <v>3</v>
      </c>
      <c r="L21" s="5">
        <v>1</v>
      </c>
      <c r="M21" s="5">
        <v>0</v>
      </c>
      <c r="N21" s="5">
        <v>5</v>
      </c>
      <c r="O21" s="5">
        <v>2</v>
      </c>
      <c r="P21" s="5">
        <v>3</v>
      </c>
      <c r="Q21" s="5">
        <v>5</v>
      </c>
      <c r="R21" s="5">
        <v>4</v>
      </c>
      <c r="S21" s="5">
        <v>9</v>
      </c>
      <c r="T21" s="20">
        <f t="shared" si="0"/>
        <v>42</v>
      </c>
      <c r="U21" s="21">
        <f t="shared" si="1"/>
        <v>0.75</v>
      </c>
    </row>
    <row r="22" spans="1:21" s="22" customFormat="1" ht="17.100000000000001" customHeight="1" x14ac:dyDescent="0.25">
      <c r="A22" s="7">
        <v>18</v>
      </c>
      <c r="B22" s="7" t="s">
        <v>91</v>
      </c>
      <c r="C22" s="7">
        <v>54</v>
      </c>
      <c r="D22" s="8" t="s">
        <v>86</v>
      </c>
      <c r="E22" s="7" t="s">
        <v>26</v>
      </c>
      <c r="F22" s="7">
        <v>5</v>
      </c>
      <c r="G22" s="7" t="s">
        <v>29</v>
      </c>
      <c r="H22" s="14">
        <v>41228</v>
      </c>
      <c r="I22" s="7">
        <v>67</v>
      </c>
      <c r="J22" s="5">
        <v>7.5</v>
      </c>
      <c r="K22" s="5">
        <v>3</v>
      </c>
      <c r="L22" s="5">
        <v>1</v>
      </c>
      <c r="M22" s="5">
        <v>4</v>
      </c>
      <c r="N22" s="5">
        <v>5</v>
      </c>
      <c r="O22" s="5">
        <v>2</v>
      </c>
      <c r="P22" s="5">
        <v>3</v>
      </c>
      <c r="Q22" s="5">
        <v>5</v>
      </c>
      <c r="R22" s="5">
        <v>4</v>
      </c>
      <c r="S22" s="5">
        <v>7</v>
      </c>
      <c r="T22" s="20">
        <f t="shared" si="0"/>
        <v>41.5</v>
      </c>
      <c r="U22" s="21">
        <f t="shared" si="1"/>
        <v>0.7410714285714286</v>
      </c>
    </row>
    <row r="23" spans="1:21" s="22" customFormat="1" ht="17.100000000000001" customHeight="1" x14ac:dyDescent="0.25">
      <c r="A23" s="7">
        <v>19</v>
      </c>
      <c r="B23" s="7" t="s">
        <v>166</v>
      </c>
      <c r="C23" s="7">
        <v>127</v>
      </c>
      <c r="D23" s="8" t="s">
        <v>86</v>
      </c>
      <c r="E23" s="7" t="s">
        <v>26</v>
      </c>
      <c r="F23" s="7">
        <v>5</v>
      </c>
      <c r="G23" s="7" t="s">
        <v>27</v>
      </c>
      <c r="H23" s="9">
        <v>41599</v>
      </c>
      <c r="I23" s="7">
        <v>57</v>
      </c>
      <c r="J23" s="5">
        <v>7</v>
      </c>
      <c r="K23" s="5">
        <v>1.5</v>
      </c>
      <c r="L23" s="5">
        <v>1</v>
      </c>
      <c r="M23" s="5">
        <v>4</v>
      </c>
      <c r="N23" s="5">
        <v>5</v>
      </c>
      <c r="O23" s="5">
        <v>2</v>
      </c>
      <c r="P23" s="5">
        <v>2</v>
      </c>
      <c r="Q23" s="5">
        <v>5</v>
      </c>
      <c r="R23" s="5">
        <v>4</v>
      </c>
      <c r="S23" s="5">
        <v>10</v>
      </c>
      <c r="T23" s="20">
        <f t="shared" si="0"/>
        <v>41.5</v>
      </c>
      <c r="U23" s="21">
        <f t="shared" si="1"/>
        <v>0.7410714285714286</v>
      </c>
    </row>
    <row r="24" spans="1:21" s="22" customFormat="1" ht="17.100000000000001" customHeight="1" x14ac:dyDescent="0.25">
      <c r="A24" s="7">
        <v>20</v>
      </c>
      <c r="B24" s="7" t="s">
        <v>110</v>
      </c>
      <c r="C24" s="7">
        <v>73</v>
      </c>
      <c r="D24" s="8" t="s">
        <v>86</v>
      </c>
      <c r="E24" s="7" t="s">
        <v>26</v>
      </c>
      <c r="F24" s="7">
        <v>5</v>
      </c>
      <c r="G24" s="7" t="s">
        <v>29</v>
      </c>
      <c r="H24" s="14">
        <v>41416</v>
      </c>
      <c r="I24" s="7">
        <v>67</v>
      </c>
      <c r="J24" s="5">
        <v>7</v>
      </c>
      <c r="K24" s="5">
        <v>3</v>
      </c>
      <c r="L24" s="5">
        <v>0</v>
      </c>
      <c r="M24" s="5">
        <v>5</v>
      </c>
      <c r="N24" s="5">
        <v>5</v>
      </c>
      <c r="O24" s="5">
        <v>2</v>
      </c>
      <c r="P24" s="5">
        <v>3</v>
      </c>
      <c r="Q24" s="5">
        <v>4</v>
      </c>
      <c r="R24" s="5">
        <v>3</v>
      </c>
      <c r="S24" s="5">
        <v>9</v>
      </c>
      <c r="T24" s="20">
        <f t="shared" si="0"/>
        <v>41</v>
      </c>
      <c r="U24" s="21">
        <f t="shared" si="1"/>
        <v>0.7321428571428571</v>
      </c>
    </row>
    <row r="25" spans="1:21" s="22" customFormat="1" ht="17.100000000000001" customHeight="1" x14ac:dyDescent="0.25">
      <c r="A25" s="7">
        <v>21</v>
      </c>
      <c r="B25" s="7" t="s">
        <v>120</v>
      </c>
      <c r="C25" s="7">
        <v>81</v>
      </c>
      <c r="D25" s="8" t="s">
        <v>86</v>
      </c>
      <c r="E25" s="7" t="s">
        <v>26</v>
      </c>
      <c r="F25" s="7">
        <v>5</v>
      </c>
      <c r="G25" s="7" t="s">
        <v>27</v>
      </c>
      <c r="H25" s="9">
        <v>41416</v>
      </c>
      <c r="I25" s="7">
        <v>32</v>
      </c>
      <c r="J25" s="5">
        <v>7</v>
      </c>
      <c r="K25" s="5">
        <v>3</v>
      </c>
      <c r="L25" s="5">
        <v>1</v>
      </c>
      <c r="M25" s="5">
        <v>3</v>
      </c>
      <c r="N25" s="5">
        <v>5</v>
      </c>
      <c r="O25" s="5">
        <v>2</v>
      </c>
      <c r="P25" s="5">
        <v>1</v>
      </c>
      <c r="Q25" s="5">
        <v>5</v>
      </c>
      <c r="R25" s="5">
        <v>5</v>
      </c>
      <c r="S25" s="5">
        <v>9</v>
      </c>
      <c r="T25" s="20">
        <f t="shared" si="0"/>
        <v>41</v>
      </c>
      <c r="U25" s="21">
        <f t="shared" si="1"/>
        <v>0.7321428571428571</v>
      </c>
    </row>
    <row r="26" spans="1:21" s="22" customFormat="1" ht="17.100000000000001" customHeight="1" x14ac:dyDescent="0.25">
      <c r="A26" s="7">
        <v>22</v>
      </c>
      <c r="B26" s="7" t="s">
        <v>122</v>
      </c>
      <c r="C26" s="7">
        <v>83</v>
      </c>
      <c r="D26" s="8" t="s">
        <v>86</v>
      </c>
      <c r="E26" s="7" t="s">
        <v>26</v>
      </c>
      <c r="F26" s="7">
        <v>5</v>
      </c>
      <c r="G26" s="7" t="s">
        <v>27</v>
      </c>
      <c r="H26" s="14">
        <v>41291</v>
      </c>
      <c r="I26" s="7">
        <v>44</v>
      </c>
      <c r="J26" s="5">
        <v>6</v>
      </c>
      <c r="K26" s="5">
        <v>3</v>
      </c>
      <c r="L26" s="5">
        <v>2</v>
      </c>
      <c r="M26" s="5">
        <v>4</v>
      </c>
      <c r="N26" s="5">
        <v>5</v>
      </c>
      <c r="O26" s="5">
        <v>2</v>
      </c>
      <c r="P26" s="5">
        <v>3</v>
      </c>
      <c r="Q26" s="5">
        <v>3</v>
      </c>
      <c r="R26" s="5">
        <v>4</v>
      </c>
      <c r="S26" s="5">
        <v>9</v>
      </c>
      <c r="T26" s="20">
        <f t="shared" si="0"/>
        <v>41</v>
      </c>
      <c r="U26" s="21">
        <f t="shared" si="1"/>
        <v>0.7321428571428571</v>
      </c>
    </row>
    <row r="27" spans="1:21" s="22" customFormat="1" ht="17.100000000000001" customHeight="1" x14ac:dyDescent="0.25">
      <c r="A27" s="7">
        <v>23</v>
      </c>
      <c r="B27" s="7" t="s">
        <v>131</v>
      </c>
      <c r="C27" s="7">
        <v>92</v>
      </c>
      <c r="D27" s="8" t="s">
        <v>86</v>
      </c>
      <c r="E27" s="7" t="s">
        <v>26</v>
      </c>
      <c r="F27" s="7">
        <v>5</v>
      </c>
      <c r="G27" s="7" t="s">
        <v>27</v>
      </c>
      <c r="H27" s="9">
        <v>41454</v>
      </c>
      <c r="I27" s="7">
        <v>38</v>
      </c>
      <c r="J27" s="5">
        <v>6</v>
      </c>
      <c r="K27" s="5">
        <v>3</v>
      </c>
      <c r="L27" s="5">
        <v>6</v>
      </c>
      <c r="M27" s="5">
        <v>0</v>
      </c>
      <c r="N27" s="5">
        <v>5</v>
      </c>
      <c r="O27" s="5">
        <v>0</v>
      </c>
      <c r="P27" s="5">
        <v>2</v>
      </c>
      <c r="Q27" s="5">
        <v>5</v>
      </c>
      <c r="R27" s="5">
        <v>5</v>
      </c>
      <c r="S27" s="5">
        <v>9</v>
      </c>
      <c r="T27" s="20">
        <f t="shared" si="0"/>
        <v>41</v>
      </c>
      <c r="U27" s="21">
        <f t="shared" si="1"/>
        <v>0.7321428571428571</v>
      </c>
    </row>
    <row r="28" spans="1:21" s="22" customFormat="1" ht="17.100000000000001" customHeight="1" x14ac:dyDescent="0.25">
      <c r="A28" s="7">
        <v>24</v>
      </c>
      <c r="B28" s="7" t="s">
        <v>139</v>
      </c>
      <c r="C28" s="7">
        <v>100</v>
      </c>
      <c r="D28" s="8" t="s">
        <v>86</v>
      </c>
      <c r="E28" s="7" t="s">
        <v>26</v>
      </c>
      <c r="F28" s="7">
        <v>5</v>
      </c>
      <c r="G28" s="7" t="s">
        <v>29</v>
      </c>
      <c r="H28" s="14">
        <v>41479</v>
      </c>
      <c r="I28" s="7">
        <v>48</v>
      </c>
      <c r="J28" s="5">
        <v>9</v>
      </c>
      <c r="K28" s="5">
        <v>3</v>
      </c>
      <c r="L28" s="5">
        <v>2</v>
      </c>
      <c r="M28" s="5">
        <v>3</v>
      </c>
      <c r="N28" s="5">
        <v>5</v>
      </c>
      <c r="O28" s="5">
        <v>2</v>
      </c>
      <c r="P28" s="5">
        <v>1</v>
      </c>
      <c r="Q28" s="5">
        <v>3</v>
      </c>
      <c r="R28" s="5">
        <v>4</v>
      </c>
      <c r="S28" s="5">
        <v>9</v>
      </c>
      <c r="T28" s="20">
        <f t="shared" si="0"/>
        <v>41</v>
      </c>
      <c r="U28" s="21">
        <f t="shared" si="1"/>
        <v>0.7321428571428571</v>
      </c>
    </row>
    <row r="29" spans="1:21" s="22" customFormat="1" ht="17.100000000000001" customHeight="1" x14ac:dyDescent="0.25">
      <c r="A29" s="7">
        <v>25</v>
      </c>
      <c r="B29" s="7" t="s">
        <v>81</v>
      </c>
      <c r="C29" s="7">
        <v>48</v>
      </c>
      <c r="D29" s="8" t="s">
        <v>60</v>
      </c>
      <c r="E29" s="7" t="s">
        <v>26</v>
      </c>
      <c r="F29" s="7">
        <v>5</v>
      </c>
      <c r="G29" s="7" t="s">
        <v>29</v>
      </c>
      <c r="H29" s="24" t="s">
        <v>82</v>
      </c>
      <c r="I29" s="7">
        <v>11</v>
      </c>
      <c r="J29" s="5">
        <v>7.5</v>
      </c>
      <c r="K29" s="5">
        <v>3</v>
      </c>
      <c r="L29" s="5">
        <v>0</v>
      </c>
      <c r="M29" s="5">
        <v>3</v>
      </c>
      <c r="N29" s="5">
        <v>5</v>
      </c>
      <c r="O29" s="5">
        <v>2</v>
      </c>
      <c r="P29" s="5">
        <v>3</v>
      </c>
      <c r="Q29" s="5">
        <v>4</v>
      </c>
      <c r="R29" s="5">
        <v>4</v>
      </c>
      <c r="S29" s="5">
        <v>9</v>
      </c>
      <c r="T29" s="20">
        <f t="shared" si="0"/>
        <v>40.5</v>
      </c>
      <c r="U29" s="21">
        <f t="shared" si="1"/>
        <v>0.7232142857142857</v>
      </c>
    </row>
    <row r="30" spans="1:21" s="22" customFormat="1" ht="17.100000000000001" customHeight="1" x14ac:dyDescent="0.25">
      <c r="A30" s="7">
        <v>26</v>
      </c>
      <c r="B30" s="7" t="s">
        <v>83</v>
      </c>
      <c r="C30" s="7">
        <v>49</v>
      </c>
      <c r="D30" s="8" t="s">
        <v>60</v>
      </c>
      <c r="E30" s="7" t="s">
        <v>26</v>
      </c>
      <c r="F30" s="7">
        <v>5</v>
      </c>
      <c r="G30" s="7" t="s">
        <v>29</v>
      </c>
      <c r="H30" s="14">
        <v>41339</v>
      </c>
      <c r="I30" s="7">
        <v>6</v>
      </c>
      <c r="J30" s="5">
        <v>7.5</v>
      </c>
      <c r="K30" s="5">
        <v>3</v>
      </c>
      <c r="L30" s="5">
        <v>1</v>
      </c>
      <c r="M30" s="5">
        <v>3</v>
      </c>
      <c r="N30" s="5">
        <v>5</v>
      </c>
      <c r="O30" s="5">
        <v>2</v>
      </c>
      <c r="P30" s="5">
        <v>3</v>
      </c>
      <c r="Q30" s="5">
        <v>3</v>
      </c>
      <c r="R30" s="5">
        <v>4</v>
      </c>
      <c r="S30" s="5">
        <v>9</v>
      </c>
      <c r="T30" s="20">
        <f t="shared" si="0"/>
        <v>40.5</v>
      </c>
      <c r="U30" s="21">
        <f t="shared" si="1"/>
        <v>0.7232142857142857</v>
      </c>
    </row>
    <row r="31" spans="1:21" s="22" customFormat="1" ht="17.100000000000001" customHeight="1" x14ac:dyDescent="0.25">
      <c r="A31" s="7">
        <v>27</v>
      </c>
      <c r="B31" s="7" t="s">
        <v>99</v>
      </c>
      <c r="C31" s="7">
        <v>62</v>
      </c>
      <c r="D31" s="8" t="s">
        <v>86</v>
      </c>
      <c r="E31" s="7" t="s">
        <v>26</v>
      </c>
      <c r="F31" s="7">
        <v>5</v>
      </c>
      <c r="G31" s="7" t="s">
        <v>27</v>
      </c>
      <c r="H31" s="14">
        <v>41231</v>
      </c>
      <c r="I31" s="7">
        <v>67</v>
      </c>
      <c r="J31" s="5">
        <v>6.5</v>
      </c>
      <c r="K31" s="5">
        <v>3</v>
      </c>
      <c r="L31" s="5">
        <v>0</v>
      </c>
      <c r="M31" s="5">
        <v>4</v>
      </c>
      <c r="N31" s="5">
        <v>5</v>
      </c>
      <c r="O31" s="5">
        <v>2</v>
      </c>
      <c r="P31" s="5">
        <v>3</v>
      </c>
      <c r="Q31" s="5">
        <v>4</v>
      </c>
      <c r="R31" s="5">
        <v>5</v>
      </c>
      <c r="S31" s="5">
        <v>8</v>
      </c>
      <c r="T31" s="20">
        <f t="shared" si="0"/>
        <v>40.5</v>
      </c>
      <c r="U31" s="21">
        <f t="shared" si="1"/>
        <v>0.7232142857142857</v>
      </c>
    </row>
    <row r="32" spans="1:21" s="22" customFormat="1" ht="17.100000000000001" customHeight="1" x14ac:dyDescent="0.25">
      <c r="A32" s="7">
        <v>28</v>
      </c>
      <c r="B32" s="7" t="s">
        <v>167</v>
      </c>
      <c r="C32" s="7">
        <v>128</v>
      </c>
      <c r="D32" s="8" t="s">
        <v>86</v>
      </c>
      <c r="E32" s="7" t="s">
        <v>26</v>
      </c>
      <c r="F32" s="7">
        <v>5</v>
      </c>
      <c r="G32" s="7" t="s">
        <v>29</v>
      </c>
      <c r="H32" s="14">
        <v>41320</v>
      </c>
      <c r="I32" s="7">
        <v>94</v>
      </c>
      <c r="J32" s="5">
        <v>7.5</v>
      </c>
      <c r="K32" s="5">
        <v>3</v>
      </c>
      <c r="L32" s="5">
        <v>0</v>
      </c>
      <c r="M32" s="5">
        <v>3</v>
      </c>
      <c r="N32" s="5">
        <v>5</v>
      </c>
      <c r="O32" s="5">
        <v>2</v>
      </c>
      <c r="P32" s="5">
        <v>2</v>
      </c>
      <c r="Q32" s="5">
        <v>4</v>
      </c>
      <c r="R32" s="5">
        <v>5</v>
      </c>
      <c r="S32" s="5">
        <v>9</v>
      </c>
      <c r="T32" s="20">
        <f t="shared" si="0"/>
        <v>40.5</v>
      </c>
      <c r="U32" s="21">
        <f t="shared" si="1"/>
        <v>0.7232142857142857</v>
      </c>
    </row>
    <row r="33" spans="1:21" s="22" customFormat="1" ht="17.100000000000001" customHeight="1" x14ac:dyDescent="0.25">
      <c r="A33" s="7">
        <v>29</v>
      </c>
      <c r="B33" s="7" t="s">
        <v>193</v>
      </c>
      <c r="C33" s="7">
        <v>154</v>
      </c>
      <c r="D33" s="8" t="s">
        <v>86</v>
      </c>
      <c r="E33" s="7" t="s">
        <v>26</v>
      </c>
      <c r="F33" s="7">
        <v>5</v>
      </c>
      <c r="G33" s="7" t="s">
        <v>29</v>
      </c>
      <c r="H33" s="14">
        <v>41458</v>
      </c>
      <c r="I33" s="7">
        <v>71</v>
      </c>
      <c r="J33" s="5">
        <v>6.5</v>
      </c>
      <c r="K33" s="5">
        <v>3</v>
      </c>
      <c r="L33" s="5">
        <v>1</v>
      </c>
      <c r="M33" s="5">
        <v>5</v>
      </c>
      <c r="N33" s="5">
        <v>3</v>
      </c>
      <c r="O33" s="5">
        <v>2</v>
      </c>
      <c r="P33" s="5">
        <v>3</v>
      </c>
      <c r="Q33" s="5">
        <v>4</v>
      </c>
      <c r="R33" s="5">
        <v>4</v>
      </c>
      <c r="S33" s="5">
        <v>9</v>
      </c>
      <c r="T33" s="20">
        <f t="shared" si="0"/>
        <v>40.5</v>
      </c>
      <c r="U33" s="21">
        <f t="shared" si="1"/>
        <v>0.7232142857142857</v>
      </c>
    </row>
    <row r="34" spans="1:21" s="22" customFormat="1" ht="17.100000000000001" customHeight="1" x14ac:dyDescent="0.25">
      <c r="A34" s="7">
        <v>30</v>
      </c>
      <c r="B34" s="7" t="s">
        <v>198</v>
      </c>
      <c r="C34" s="7">
        <v>159</v>
      </c>
      <c r="D34" s="8" t="s">
        <v>86</v>
      </c>
      <c r="E34" s="7" t="s">
        <v>26</v>
      </c>
      <c r="F34" s="7">
        <v>5</v>
      </c>
      <c r="G34" s="7" t="s">
        <v>29</v>
      </c>
      <c r="H34" s="14">
        <v>41403</v>
      </c>
      <c r="I34" s="7">
        <v>70</v>
      </c>
      <c r="J34" s="5">
        <v>5.5</v>
      </c>
      <c r="K34" s="5">
        <v>3</v>
      </c>
      <c r="L34" s="5">
        <v>1</v>
      </c>
      <c r="M34" s="5">
        <v>3</v>
      </c>
      <c r="N34" s="5">
        <v>5</v>
      </c>
      <c r="O34" s="5">
        <v>2</v>
      </c>
      <c r="P34" s="5">
        <v>3</v>
      </c>
      <c r="Q34" s="5">
        <v>5</v>
      </c>
      <c r="R34" s="5">
        <v>4</v>
      </c>
      <c r="S34" s="5">
        <v>9</v>
      </c>
      <c r="T34" s="20">
        <f t="shared" si="0"/>
        <v>40.5</v>
      </c>
      <c r="U34" s="21">
        <f t="shared" si="1"/>
        <v>0.7232142857142857</v>
      </c>
    </row>
    <row r="35" spans="1:21" s="22" customFormat="1" ht="17.100000000000001" customHeight="1" x14ac:dyDescent="0.25">
      <c r="A35" s="7">
        <v>31</v>
      </c>
      <c r="B35" s="7" t="s">
        <v>148</v>
      </c>
      <c r="C35" s="7">
        <v>109</v>
      </c>
      <c r="D35" s="8" t="s">
        <v>86</v>
      </c>
      <c r="E35" s="7" t="s">
        <v>26</v>
      </c>
      <c r="F35" s="7">
        <v>5</v>
      </c>
      <c r="G35" s="7" t="s">
        <v>29</v>
      </c>
      <c r="H35" s="14">
        <v>41564</v>
      </c>
      <c r="I35" s="7">
        <v>94</v>
      </c>
      <c r="J35" s="5">
        <v>9</v>
      </c>
      <c r="K35" s="5">
        <v>3</v>
      </c>
      <c r="L35" s="5">
        <v>4</v>
      </c>
      <c r="M35" s="5">
        <v>1</v>
      </c>
      <c r="N35" s="5">
        <v>5</v>
      </c>
      <c r="O35" s="5">
        <v>2</v>
      </c>
      <c r="P35" s="5">
        <v>2</v>
      </c>
      <c r="Q35" s="5">
        <v>3</v>
      </c>
      <c r="R35" s="5">
        <v>4</v>
      </c>
      <c r="S35" s="5">
        <v>7</v>
      </c>
      <c r="T35" s="20">
        <f t="shared" si="0"/>
        <v>40</v>
      </c>
      <c r="U35" s="21">
        <f t="shared" si="1"/>
        <v>0.7142857142857143</v>
      </c>
    </row>
    <row r="36" spans="1:21" s="22" customFormat="1" ht="17.100000000000001" customHeight="1" x14ac:dyDescent="0.25">
      <c r="A36" s="7">
        <v>32</v>
      </c>
      <c r="B36" s="7" t="s">
        <v>160</v>
      </c>
      <c r="C36" s="7">
        <v>121</v>
      </c>
      <c r="D36" s="8" t="s">
        <v>86</v>
      </c>
      <c r="E36" s="7" t="s">
        <v>26</v>
      </c>
      <c r="F36" s="7">
        <v>5</v>
      </c>
      <c r="G36" s="7" t="s">
        <v>29</v>
      </c>
      <c r="H36" s="14">
        <v>41030</v>
      </c>
      <c r="I36" s="7">
        <v>94</v>
      </c>
      <c r="J36" s="5">
        <v>8</v>
      </c>
      <c r="K36" s="5">
        <v>3</v>
      </c>
      <c r="L36" s="5">
        <v>0</v>
      </c>
      <c r="M36" s="5">
        <v>3</v>
      </c>
      <c r="N36" s="5">
        <v>5</v>
      </c>
      <c r="O36" s="5">
        <v>2</v>
      </c>
      <c r="P36" s="5">
        <v>3</v>
      </c>
      <c r="Q36" s="5">
        <v>4</v>
      </c>
      <c r="R36" s="5">
        <v>2</v>
      </c>
      <c r="S36" s="5">
        <v>10</v>
      </c>
      <c r="T36" s="20">
        <f t="shared" si="0"/>
        <v>40</v>
      </c>
      <c r="U36" s="21">
        <f t="shared" si="1"/>
        <v>0.7142857142857143</v>
      </c>
    </row>
    <row r="37" spans="1:21" s="22" customFormat="1" ht="17.100000000000001" customHeight="1" x14ac:dyDescent="0.25">
      <c r="A37" s="7">
        <v>33</v>
      </c>
      <c r="B37" s="7" t="s">
        <v>77</v>
      </c>
      <c r="C37" s="7">
        <v>44</v>
      </c>
      <c r="D37" s="8" t="s">
        <v>60</v>
      </c>
      <c r="E37" s="7" t="s">
        <v>26</v>
      </c>
      <c r="F37" s="7">
        <v>5</v>
      </c>
      <c r="G37" s="7" t="s">
        <v>29</v>
      </c>
      <c r="H37" s="14">
        <v>41403</v>
      </c>
      <c r="I37" s="7">
        <v>39</v>
      </c>
      <c r="J37" s="5">
        <v>5.5</v>
      </c>
      <c r="K37" s="5">
        <v>3</v>
      </c>
      <c r="L37" s="5">
        <v>1</v>
      </c>
      <c r="M37" s="5">
        <v>3</v>
      </c>
      <c r="N37" s="5">
        <v>5</v>
      </c>
      <c r="O37" s="5">
        <v>2</v>
      </c>
      <c r="P37" s="5">
        <v>3</v>
      </c>
      <c r="Q37" s="5">
        <v>4</v>
      </c>
      <c r="R37" s="5">
        <v>4</v>
      </c>
      <c r="S37" s="5">
        <v>9</v>
      </c>
      <c r="T37" s="20">
        <f t="shared" ref="T37:T68" si="2">SUM(J37:S37)</f>
        <v>39.5</v>
      </c>
      <c r="U37" s="21">
        <f t="shared" ref="U37:U68" si="3">T37/56</f>
        <v>0.7053571428571429</v>
      </c>
    </row>
    <row r="38" spans="1:21" s="22" customFormat="1" ht="17.100000000000001" customHeight="1" x14ac:dyDescent="0.25">
      <c r="A38" s="7">
        <v>34</v>
      </c>
      <c r="B38" s="7" t="s">
        <v>79</v>
      </c>
      <c r="C38" s="7">
        <v>46</v>
      </c>
      <c r="D38" s="8" t="s">
        <v>60</v>
      </c>
      <c r="E38" s="7" t="s">
        <v>26</v>
      </c>
      <c r="F38" s="7">
        <v>5</v>
      </c>
      <c r="G38" s="7" t="s">
        <v>29</v>
      </c>
      <c r="H38" s="14">
        <v>41304</v>
      </c>
      <c r="I38" s="7">
        <v>39</v>
      </c>
      <c r="J38" s="5">
        <v>8.5</v>
      </c>
      <c r="K38" s="5">
        <v>3</v>
      </c>
      <c r="L38" s="5">
        <v>0</v>
      </c>
      <c r="M38" s="5">
        <v>1</v>
      </c>
      <c r="N38" s="5">
        <v>5</v>
      </c>
      <c r="O38" s="5">
        <v>2</v>
      </c>
      <c r="P38" s="5">
        <v>2</v>
      </c>
      <c r="Q38" s="5">
        <v>5</v>
      </c>
      <c r="R38" s="5">
        <v>4</v>
      </c>
      <c r="S38" s="5">
        <v>9</v>
      </c>
      <c r="T38" s="20">
        <f t="shared" si="2"/>
        <v>39.5</v>
      </c>
      <c r="U38" s="21">
        <f t="shared" si="3"/>
        <v>0.7053571428571429</v>
      </c>
    </row>
    <row r="39" spans="1:21" s="22" customFormat="1" ht="17.100000000000001" customHeight="1" x14ac:dyDescent="0.25">
      <c r="A39" s="7">
        <v>35</v>
      </c>
      <c r="B39" s="7" t="s">
        <v>92</v>
      </c>
      <c r="C39" s="7">
        <v>55</v>
      </c>
      <c r="D39" s="8" t="s">
        <v>86</v>
      </c>
      <c r="E39" s="7" t="s">
        <v>26</v>
      </c>
      <c r="F39" s="7">
        <v>5</v>
      </c>
      <c r="G39" s="7" t="s">
        <v>29</v>
      </c>
      <c r="H39" s="14">
        <v>41380</v>
      </c>
      <c r="I39" s="7">
        <v>67</v>
      </c>
      <c r="J39" s="5">
        <v>6.5</v>
      </c>
      <c r="K39" s="5">
        <v>3</v>
      </c>
      <c r="L39" s="5">
        <v>2</v>
      </c>
      <c r="M39" s="5">
        <v>0</v>
      </c>
      <c r="N39" s="5">
        <v>5</v>
      </c>
      <c r="O39" s="5">
        <v>2</v>
      </c>
      <c r="P39" s="5">
        <v>4</v>
      </c>
      <c r="Q39" s="5">
        <v>4</v>
      </c>
      <c r="R39" s="5">
        <v>4</v>
      </c>
      <c r="S39" s="5">
        <v>9</v>
      </c>
      <c r="T39" s="20">
        <f t="shared" si="2"/>
        <v>39.5</v>
      </c>
      <c r="U39" s="21">
        <f t="shared" si="3"/>
        <v>0.7053571428571429</v>
      </c>
    </row>
    <row r="40" spans="1:21" s="22" customFormat="1" ht="17.100000000000001" customHeight="1" x14ac:dyDescent="0.25">
      <c r="A40" s="7">
        <v>36</v>
      </c>
      <c r="B40" s="7" t="s">
        <v>98</v>
      </c>
      <c r="C40" s="7">
        <v>61</v>
      </c>
      <c r="D40" s="8" t="s">
        <v>86</v>
      </c>
      <c r="E40" s="7" t="s">
        <v>26</v>
      </c>
      <c r="F40" s="7">
        <v>5</v>
      </c>
      <c r="G40" s="7" t="s">
        <v>29</v>
      </c>
      <c r="H40" s="14">
        <v>41323</v>
      </c>
      <c r="I40" s="7">
        <v>67</v>
      </c>
      <c r="J40" s="5">
        <v>6.5</v>
      </c>
      <c r="K40" s="5">
        <v>3</v>
      </c>
      <c r="L40" s="5">
        <v>0</v>
      </c>
      <c r="M40" s="5">
        <v>1</v>
      </c>
      <c r="N40" s="5">
        <v>5</v>
      </c>
      <c r="O40" s="5">
        <v>2</v>
      </c>
      <c r="P40" s="5">
        <v>3</v>
      </c>
      <c r="Q40" s="5">
        <v>4</v>
      </c>
      <c r="R40" s="5">
        <v>5</v>
      </c>
      <c r="S40" s="5">
        <v>10</v>
      </c>
      <c r="T40" s="20">
        <f t="shared" si="2"/>
        <v>39.5</v>
      </c>
      <c r="U40" s="21">
        <f t="shared" si="3"/>
        <v>0.7053571428571429</v>
      </c>
    </row>
    <row r="41" spans="1:21" s="22" customFormat="1" ht="17.100000000000001" customHeight="1" x14ac:dyDescent="0.25">
      <c r="A41" s="7">
        <v>37</v>
      </c>
      <c r="B41" s="7" t="s">
        <v>106</v>
      </c>
      <c r="C41" s="7">
        <v>69</v>
      </c>
      <c r="D41" s="8" t="s">
        <v>86</v>
      </c>
      <c r="E41" s="7" t="s">
        <v>26</v>
      </c>
      <c r="F41" s="7">
        <v>5</v>
      </c>
      <c r="G41" s="7" t="s">
        <v>27</v>
      </c>
      <c r="H41" s="14">
        <v>41347</v>
      </c>
      <c r="I41" s="7">
        <v>67</v>
      </c>
      <c r="J41" s="5">
        <v>6.5</v>
      </c>
      <c r="K41" s="5">
        <v>3</v>
      </c>
      <c r="L41" s="5">
        <v>0</v>
      </c>
      <c r="M41" s="5">
        <v>6</v>
      </c>
      <c r="N41" s="5">
        <v>5</v>
      </c>
      <c r="O41" s="5">
        <v>2</v>
      </c>
      <c r="P41" s="5">
        <v>3</v>
      </c>
      <c r="Q41" s="5">
        <v>4</v>
      </c>
      <c r="R41" s="5">
        <v>1</v>
      </c>
      <c r="S41" s="5">
        <v>9</v>
      </c>
      <c r="T41" s="20">
        <f t="shared" si="2"/>
        <v>39.5</v>
      </c>
      <c r="U41" s="21">
        <f t="shared" si="3"/>
        <v>0.7053571428571429</v>
      </c>
    </row>
    <row r="42" spans="1:21" s="22" customFormat="1" ht="17.100000000000001" customHeight="1" x14ac:dyDescent="0.25">
      <c r="A42" s="7">
        <v>38</v>
      </c>
      <c r="B42" s="7" t="s">
        <v>109</v>
      </c>
      <c r="C42" s="7">
        <v>72</v>
      </c>
      <c r="D42" s="8" t="s">
        <v>86</v>
      </c>
      <c r="E42" s="7" t="s">
        <v>26</v>
      </c>
      <c r="F42" s="7">
        <v>5</v>
      </c>
      <c r="G42" s="7" t="s">
        <v>29</v>
      </c>
      <c r="H42" s="14">
        <v>41467</v>
      </c>
      <c r="I42" s="7">
        <v>51</v>
      </c>
      <c r="J42" s="5">
        <v>8.5</v>
      </c>
      <c r="K42" s="5">
        <v>3</v>
      </c>
      <c r="L42" s="5">
        <v>0</v>
      </c>
      <c r="M42" s="5">
        <v>3</v>
      </c>
      <c r="N42" s="5">
        <v>5</v>
      </c>
      <c r="O42" s="5">
        <v>2</v>
      </c>
      <c r="P42" s="5">
        <v>1</v>
      </c>
      <c r="Q42" s="5">
        <v>3</v>
      </c>
      <c r="R42" s="5">
        <v>5</v>
      </c>
      <c r="S42" s="5">
        <v>9</v>
      </c>
      <c r="T42" s="20">
        <f t="shared" si="2"/>
        <v>39.5</v>
      </c>
      <c r="U42" s="21">
        <f t="shared" si="3"/>
        <v>0.7053571428571429</v>
      </c>
    </row>
    <row r="43" spans="1:21" s="22" customFormat="1" ht="17.100000000000001" customHeight="1" x14ac:dyDescent="0.25">
      <c r="A43" s="7">
        <v>39</v>
      </c>
      <c r="B43" s="7" t="s">
        <v>159</v>
      </c>
      <c r="C43" s="7">
        <v>120</v>
      </c>
      <c r="D43" s="8" t="s">
        <v>86</v>
      </c>
      <c r="E43" s="7" t="s">
        <v>26</v>
      </c>
      <c r="F43" s="7">
        <v>5</v>
      </c>
      <c r="G43" s="7" t="s">
        <v>29</v>
      </c>
      <c r="H43" s="9">
        <v>41706</v>
      </c>
      <c r="I43" s="7">
        <v>57</v>
      </c>
      <c r="J43" s="5">
        <v>8.5</v>
      </c>
      <c r="K43" s="5">
        <v>3</v>
      </c>
      <c r="L43" s="5">
        <v>2</v>
      </c>
      <c r="M43" s="5">
        <v>3</v>
      </c>
      <c r="N43" s="5">
        <v>5</v>
      </c>
      <c r="O43" s="5">
        <v>2</v>
      </c>
      <c r="P43" s="5">
        <v>3</v>
      </c>
      <c r="Q43" s="5">
        <v>5</v>
      </c>
      <c r="R43" s="5">
        <v>1</v>
      </c>
      <c r="S43" s="5">
        <v>7</v>
      </c>
      <c r="T43" s="20">
        <f t="shared" si="2"/>
        <v>39.5</v>
      </c>
      <c r="U43" s="21">
        <f t="shared" si="3"/>
        <v>0.7053571428571429</v>
      </c>
    </row>
    <row r="44" spans="1:21" s="22" customFormat="1" ht="17.100000000000001" customHeight="1" x14ac:dyDescent="0.25">
      <c r="A44" s="7">
        <v>40</v>
      </c>
      <c r="B44" s="7" t="s">
        <v>94</v>
      </c>
      <c r="C44" s="7">
        <v>57</v>
      </c>
      <c r="D44" s="8" t="s">
        <v>86</v>
      </c>
      <c r="E44" s="7" t="s">
        <v>26</v>
      </c>
      <c r="F44" s="7">
        <v>5</v>
      </c>
      <c r="G44" s="7" t="s">
        <v>29</v>
      </c>
      <c r="H44" s="14">
        <v>41496</v>
      </c>
      <c r="I44" s="7">
        <v>51</v>
      </c>
      <c r="J44" s="5">
        <v>7</v>
      </c>
      <c r="K44" s="5">
        <v>3</v>
      </c>
      <c r="L44" s="5">
        <v>0</v>
      </c>
      <c r="M44" s="5">
        <v>4</v>
      </c>
      <c r="N44" s="5">
        <v>5</v>
      </c>
      <c r="O44" s="5">
        <v>2</v>
      </c>
      <c r="P44" s="5">
        <v>2</v>
      </c>
      <c r="Q44" s="5">
        <v>5</v>
      </c>
      <c r="R44" s="5">
        <v>2</v>
      </c>
      <c r="S44" s="5">
        <v>9</v>
      </c>
      <c r="T44" s="20">
        <f t="shared" si="2"/>
        <v>39</v>
      </c>
      <c r="U44" s="21">
        <f t="shared" si="3"/>
        <v>0.6964285714285714</v>
      </c>
    </row>
    <row r="45" spans="1:21" s="22" customFormat="1" ht="17.100000000000001" customHeight="1" x14ac:dyDescent="0.25">
      <c r="A45" s="7">
        <v>41</v>
      </c>
      <c r="B45" s="7" t="s">
        <v>207</v>
      </c>
      <c r="C45" s="7">
        <v>167</v>
      </c>
      <c r="D45" s="8" t="s">
        <v>86</v>
      </c>
      <c r="E45" s="7" t="s">
        <v>26</v>
      </c>
      <c r="F45" s="7">
        <v>5</v>
      </c>
      <c r="G45" s="7" t="s">
        <v>27</v>
      </c>
      <c r="H45" s="14">
        <v>41240</v>
      </c>
      <c r="I45" s="7">
        <v>70</v>
      </c>
      <c r="J45" s="5">
        <v>10</v>
      </c>
      <c r="K45" s="5">
        <v>3</v>
      </c>
      <c r="L45" s="5">
        <v>0</v>
      </c>
      <c r="M45" s="5">
        <v>3</v>
      </c>
      <c r="N45" s="5">
        <v>5</v>
      </c>
      <c r="O45" s="5">
        <v>2</v>
      </c>
      <c r="P45" s="5">
        <v>1</v>
      </c>
      <c r="Q45" s="5">
        <v>3</v>
      </c>
      <c r="R45" s="5">
        <v>3</v>
      </c>
      <c r="S45" s="5">
        <v>9</v>
      </c>
      <c r="T45" s="20">
        <f t="shared" si="2"/>
        <v>39</v>
      </c>
      <c r="U45" s="21">
        <f t="shared" si="3"/>
        <v>0.6964285714285714</v>
      </c>
    </row>
    <row r="46" spans="1:21" s="22" customFormat="1" ht="17.100000000000001" customHeight="1" x14ac:dyDescent="0.25">
      <c r="A46" s="7">
        <v>42</v>
      </c>
      <c r="B46" s="7" t="s">
        <v>73</v>
      </c>
      <c r="C46" s="7">
        <v>41</v>
      </c>
      <c r="D46" s="8" t="s">
        <v>60</v>
      </c>
      <c r="E46" s="7" t="s">
        <v>26</v>
      </c>
      <c r="F46" s="7">
        <v>5</v>
      </c>
      <c r="G46" s="7" t="s">
        <v>27</v>
      </c>
      <c r="H46" s="7" t="s">
        <v>74</v>
      </c>
      <c r="I46" s="7">
        <v>11</v>
      </c>
      <c r="J46" s="5">
        <v>7.5</v>
      </c>
      <c r="K46" s="5">
        <v>3</v>
      </c>
      <c r="L46" s="5">
        <v>2</v>
      </c>
      <c r="M46" s="5">
        <v>3</v>
      </c>
      <c r="N46" s="5">
        <v>5</v>
      </c>
      <c r="O46" s="5">
        <v>2</v>
      </c>
      <c r="P46" s="5">
        <v>1</v>
      </c>
      <c r="Q46" s="5">
        <v>4</v>
      </c>
      <c r="R46" s="5">
        <v>2</v>
      </c>
      <c r="S46" s="5">
        <v>9</v>
      </c>
      <c r="T46" s="20">
        <f t="shared" si="2"/>
        <v>38.5</v>
      </c>
      <c r="U46" s="21">
        <f t="shared" si="3"/>
        <v>0.6875</v>
      </c>
    </row>
    <row r="47" spans="1:21" s="22" customFormat="1" ht="17.100000000000001" customHeight="1" x14ac:dyDescent="0.25">
      <c r="A47" s="7">
        <v>43</v>
      </c>
      <c r="B47" s="7" t="s">
        <v>85</v>
      </c>
      <c r="C47" s="7">
        <v>51</v>
      </c>
      <c r="D47" s="8" t="s">
        <v>86</v>
      </c>
      <c r="E47" s="7" t="s">
        <v>26</v>
      </c>
      <c r="F47" s="7">
        <v>5</v>
      </c>
      <c r="G47" s="7" t="s">
        <v>29</v>
      </c>
      <c r="H47" s="19">
        <v>41607</v>
      </c>
      <c r="I47" s="7">
        <v>37</v>
      </c>
      <c r="J47" s="5">
        <v>6.5</v>
      </c>
      <c r="K47" s="5">
        <v>3</v>
      </c>
      <c r="L47" s="5">
        <v>0</v>
      </c>
      <c r="M47" s="5">
        <v>3</v>
      </c>
      <c r="N47" s="5">
        <v>5</v>
      </c>
      <c r="O47" s="5">
        <v>2</v>
      </c>
      <c r="P47" s="5">
        <v>3</v>
      </c>
      <c r="Q47" s="5">
        <v>4</v>
      </c>
      <c r="R47" s="5">
        <v>4</v>
      </c>
      <c r="S47" s="5">
        <v>8</v>
      </c>
      <c r="T47" s="20">
        <f t="shared" si="2"/>
        <v>38.5</v>
      </c>
      <c r="U47" s="21">
        <f t="shared" si="3"/>
        <v>0.6875</v>
      </c>
    </row>
    <row r="48" spans="1:21" s="22" customFormat="1" ht="17.100000000000001" customHeight="1" x14ac:dyDescent="0.25">
      <c r="A48" s="7">
        <v>44</v>
      </c>
      <c r="B48" s="7" t="s">
        <v>127</v>
      </c>
      <c r="C48" s="7">
        <v>88</v>
      </c>
      <c r="D48" s="8" t="s">
        <v>86</v>
      </c>
      <c r="E48" s="7" t="s">
        <v>26</v>
      </c>
      <c r="F48" s="7">
        <v>5</v>
      </c>
      <c r="G48" s="7" t="s">
        <v>29</v>
      </c>
      <c r="H48" s="14">
        <v>41449</v>
      </c>
      <c r="I48" s="7">
        <v>32</v>
      </c>
      <c r="J48" s="5">
        <v>9.5</v>
      </c>
      <c r="K48" s="5">
        <v>3</v>
      </c>
      <c r="L48" s="5">
        <v>0</v>
      </c>
      <c r="M48" s="5">
        <v>0</v>
      </c>
      <c r="N48" s="5">
        <v>5</v>
      </c>
      <c r="O48" s="5">
        <v>2</v>
      </c>
      <c r="P48" s="5">
        <v>3</v>
      </c>
      <c r="Q48" s="5">
        <v>4</v>
      </c>
      <c r="R48" s="5">
        <v>3</v>
      </c>
      <c r="S48" s="5">
        <v>9</v>
      </c>
      <c r="T48" s="20">
        <f t="shared" si="2"/>
        <v>38.5</v>
      </c>
      <c r="U48" s="21">
        <f t="shared" si="3"/>
        <v>0.6875</v>
      </c>
    </row>
    <row r="49" spans="1:21" s="22" customFormat="1" ht="17.100000000000001" customHeight="1" x14ac:dyDescent="0.25">
      <c r="A49" s="7">
        <v>45</v>
      </c>
      <c r="B49" s="7" t="s">
        <v>151</v>
      </c>
      <c r="C49" s="7">
        <v>112</v>
      </c>
      <c r="D49" s="8" t="s">
        <v>86</v>
      </c>
      <c r="E49" s="7" t="s">
        <v>26</v>
      </c>
      <c r="F49" s="7">
        <v>5</v>
      </c>
      <c r="G49" s="7" t="s">
        <v>27</v>
      </c>
      <c r="H49" s="14">
        <v>41165</v>
      </c>
      <c r="I49" s="7">
        <v>94</v>
      </c>
      <c r="J49" s="5">
        <v>7.5</v>
      </c>
      <c r="K49" s="5">
        <v>3</v>
      </c>
      <c r="L49" s="5">
        <v>0</v>
      </c>
      <c r="M49" s="5">
        <v>2</v>
      </c>
      <c r="N49" s="5">
        <v>5</v>
      </c>
      <c r="O49" s="5">
        <v>2</v>
      </c>
      <c r="P49" s="5">
        <v>1</v>
      </c>
      <c r="Q49" s="5">
        <v>5</v>
      </c>
      <c r="R49" s="5">
        <v>4</v>
      </c>
      <c r="S49" s="5">
        <v>9</v>
      </c>
      <c r="T49" s="20">
        <f t="shared" si="2"/>
        <v>38.5</v>
      </c>
      <c r="U49" s="21">
        <f t="shared" si="3"/>
        <v>0.6875</v>
      </c>
    </row>
    <row r="50" spans="1:21" s="22" customFormat="1" ht="17.100000000000001" customHeight="1" x14ac:dyDescent="0.25">
      <c r="A50" s="7">
        <v>46</v>
      </c>
      <c r="B50" s="7" t="s">
        <v>153</v>
      </c>
      <c r="C50" s="7">
        <v>114</v>
      </c>
      <c r="D50" s="8" t="s">
        <v>86</v>
      </c>
      <c r="E50" s="7" t="s">
        <v>26</v>
      </c>
      <c r="F50" s="7">
        <v>5</v>
      </c>
      <c r="G50" s="7" t="s">
        <v>29</v>
      </c>
      <c r="H50" s="16">
        <v>41464</v>
      </c>
      <c r="I50" s="7">
        <v>45</v>
      </c>
      <c r="J50" s="5">
        <v>6.5</v>
      </c>
      <c r="K50" s="5">
        <v>3</v>
      </c>
      <c r="L50" s="5">
        <v>0</v>
      </c>
      <c r="M50" s="5">
        <v>3</v>
      </c>
      <c r="N50" s="5">
        <v>5</v>
      </c>
      <c r="O50" s="5">
        <v>2</v>
      </c>
      <c r="P50" s="5">
        <v>3</v>
      </c>
      <c r="Q50" s="5">
        <v>4</v>
      </c>
      <c r="R50" s="5">
        <v>4</v>
      </c>
      <c r="S50" s="5">
        <v>8</v>
      </c>
      <c r="T50" s="20">
        <f t="shared" si="2"/>
        <v>38.5</v>
      </c>
      <c r="U50" s="21">
        <f t="shared" si="3"/>
        <v>0.6875</v>
      </c>
    </row>
    <row r="51" spans="1:21" s="22" customFormat="1" ht="17.100000000000001" customHeight="1" x14ac:dyDescent="0.25">
      <c r="A51" s="7">
        <v>47</v>
      </c>
      <c r="B51" s="7" t="s">
        <v>53</v>
      </c>
      <c r="C51" s="7">
        <v>24</v>
      </c>
      <c r="D51" s="8" t="s">
        <v>25</v>
      </c>
      <c r="E51" s="7" t="s">
        <v>26</v>
      </c>
      <c r="F51" s="7">
        <v>5</v>
      </c>
      <c r="G51" s="7" t="s">
        <v>29</v>
      </c>
      <c r="H51" s="23">
        <v>41250</v>
      </c>
      <c r="I51" s="7">
        <v>19</v>
      </c>
      <c r="J51" s="5">
        <v>7</v>
      </c>
      <c r="K51" s="5">
        <v>3</v>
      </c>
      <c r="L51" s="5">
        <v>0</v>
      </c>
      <c r="M51" s="5">
        <v>1</v>
      </c>
      <c r="N51" s="5">
        <v>5</v>
      </c>
      <c r="O51" s="5">
        <v>2</v>
      </c>
      <c r="P51" s="5">
        <v>3</v>
      </c>
      <c r="Q51" s="5">
        <v>4</v>
      </c>
      <c r="R51" s="5">
        <v>4</v>
      </c>
      <c r="S51" s="5">
        <v>9</v>
      </c>
      <c r="T51" s="20">
        <f t="shared" si="2"/>
        <v>38</v>
      </c>
      <c r="U51" s="21">
        <f t="shared" si="3"/>
        <v>0.6785714285714286</v>
      </c>
    </row>
    <row r="52" spans="1:21" s="22" customFormat="1" ht="17.100000000000001" customHeight="1" x14ac:dyDescent="0.25">
      <c r="A52" s="7">
        <v>48</v>
      </c>
      <c r="B52" s="7" t="s">
        <v>108</v>
      </c>
      <c r="C52" s="7">
        <v>71</v>
      </c>
      <c r="D52" s="8" t="s">
        <v>86</v>
      </c>
      <c r="E52" s="7" t="s">
        <v>26</v>
      </c>
      <c r="F52" s="7">
        <v>5</v>
      </c>
      <c r="G52" s="7" t="s">
        <v>29</v>
      </c>
      <c r="H52" s="19">
        <v>41480</v>
      </c>
      <c r="I52" s="7">
        <v>37</v>
      </c>
      <c r="J52" s="5">
        <v>6</v>
      </c>
      <c r="K52" s="5">
        <v>3</v>
      </c>
      <c r="L52" s="5">
        <v>0</v>
      </c>
      <c r="M52" s="5">
        <v>3</v>
      </c>
      <c r="N52" s="5">
        <v>5</v>
      </c>
      <c r="O52" s="5">
        <v>2</v>
      </c>
      <c r="P52" s="5">
        <v>2</v>
      </c>
      <c r="Q52" s="5">
        <v>4</v>
      </c>
      <c r="R52" s="5">
        <v>4</v>
      </c>
      <c r="S52" s="5">
        <v>9</v>
      </c>
      <c r="T52" s="20">
        <f t="shared" si="2"/>
        <v>38</v>
      </c>
      <c r="U52" s="21">
        <f t="shared" si="3"/>
        <v>0.6785714285714286</v>
      </c>
    </row>
    <row r="53" spans="1:21" s="22" customFormat="1" ht="17.100000000000001" customHeight="1" x14ac:dyDescent="0.25">
      <c r="A53" s="7">
        <v>49</v>
      </c>
      <c r="B53" s="7" t="s">
        <v>140</v>
      </c>
      <c r="C53" s="7">
        <v>101</v>
      </c>
      <c r="D53" s="8" t="s">
        <v>86</v>
      </c>
      <c r="E53" s="7" t="s">
        <v>26</v>
      </c>
      <c r="F53" s="7">
        <v>5</v>
      </c>
      <c r="G53" s="7" t="s">
        <v>27</v>
      </c>
      <c r="H53" s="14">
        <v>41323</v>
      </c>
      <c r="I53" s="7">
        <v>43</v>
      </c>
      <c r="J53" s="5">
        <v>7</v>
      </c>
      <c r="K53" s="5">
        <v>3</v>
      </c>
      <c r="L53" s="5">
        <v>2</v>
      </c>
      <c r="M53" s="5">
        <v>3</v>
      </c>
      <c r="N53" s="5">
        <v>5</v>
      </c>
      <c r="O53" s="5">
        <v>2</v>
      </c>
      <c r="P53" s="5">
        <v>0</v>
      </c>
      <c r="Q53" s="5">
        <v>3</v>
      </c>
      <c r="R53" s="5">
        <v>5</v>
      </c>
      <c r="S53" s="5">
        <v>8</v>
      </c>
      <c r="T53" s="20">
        <f t="shared" si="2"/>
        <v>38</v>
      </c>
      <c r="U53" s="21">
        <f t="shared" si="3"/>
        <v>0.6785714285714286</v>
      </c>
    </row>
    <row r="54" spans="1:21" s="22" customFormat="1" ht="17.100000000000001" customHeight="1" x14ac:dyDescent="0.25">
      <c r="A54" s="7">
        <v>50</v>
      </c>
      <c r="B54" s="7" t="s">
        <v>192</v>
      </c>
      <c r="C54" s="7">
        <v>153</v>
      </c>
      <c r="D54" s="8" t="s">
        <v>86</v>
      </c>
      <c r="E54" s="7" t="s">
        <v>26</v>
      </c>
      <c r="F54" s="7">
        <v>5</v>
      </c>
      <c r="G54" s="7" t="s">
        <v>29</v>
      </c>
      <c r="H54" s="9">
        <v>41586</v>
      </c>
      <c r="I54" s="7">
        <v>81</v>
      </c>
      <c r="J54" s="5">
        <v>4</v>
      </c>
      <c r="K54" s="5">
        <v>3</v>
      </c>
      <c r="L54" s="5">
        <v>2</v>
      </c>
      <c r="M54" s="5">
        <v>3</v>
      </c>
      <c r="N54" s="5">
        <v>5</v>
      </c>
      <c r="O54" s="5">
        <v>2</v>
      </c>
      <c r="P54" s="5">
        <v>1</v>
      </c>
      <c r="Q54" s="5">
        <v>5</v>
      </c>
      <c r="R54" s="5">
        <v>4</v>
      </c>
      <c r="S54" s="5">
        <v>9</v>
      </c>
      <c r="T54" s="20">
        <f t="shared" si="2"/>
        <v>38</v>
      </c>
      <c r="U54" s="21">
        <f t="shared" si="3"/>
        <v>0.6785714285714286</v>
      </c>
    </row>
    <row r="55" spans="1:21" s="22" customFormat="1" ht="17.100000000000001" customHeight="1" x14ac:dyDescent="0.25">
      <c r="A55" s="7">
        <v>51</v>
      </c>
      <c r="B55" s="7" t="s">
        <v>101</v>
      </c>
      <c r="C55" s="7">
        <v>64</v>
      </c>
      <c r="D55" s="8" t="s">
        <v>86</v>
      </c>
      <c r="E55" s="7" t="s">
        <v>26</v>
      </c>
      <c r="F55" s="7">
        <v>5</v>
      </c>
      <c r="G55" s="7" t="s">
        <v>29</v>
      </c>
      <c r="H55" s="14">
        <v>41466</v>
      </c>
      <c r="I55" s="7">
        <v>67</v>
      </c>
      <c r="J55" s="5">
        <v>6.5</v>
      </c>
      <c r="K55" s="5">
        <v>3</v>
      </c>
      <c r="L55" s="5">
        <v>0</v>
      </c>
      <c r="M55" s="5">
        <v>4</v>
      </c>
      <c r="N55" s="5">
        <v>5</v>
      </c>
      <c r="O55" s="5">
        <v>2</v>
      </c>
      <c r="P55" s="5">
        <v>1</v>
      </c>
      <c r="Q55" s="5">
        <v>5</v>
      </c>
      <c r="R55" s="5">
        <v>1</v>
      </c>
      <c r="S55" s="5">
        <v>10</v>
      </c>
      <c r="T55" s="20">
        <f t="shared" si="2"/>
        <v>37.5</v>
      </c>
      <c r="U55" s="21">
        <f t="shared" si="3"/>
        <v>0.6696428571428571</v>
      </c>
    </row>
    <row r="56" spans="1:21" s="22" customFormat="1" ht="17.100000000000001" customHeight="1" x14ac:dyDescent="0.25">
      <c r="A56" s="7">
        <v>52</v>
      </c>
      <c r="B56" s="7" t="s">
        <v>104</v>
      </c>
      <c r="C56" s="7">
        <v>67</v>
      </c>
      <c r="D56" s="8" t="s">
        <v>86</v>
      </c>
      <c r="E56" s="7" t="s">
        <v>26</v>
      </c>
      <c r="F56" s="7">
        <v>5</v>
      </c>
      <c r="G56" s="7" t="s">
        <v>29</v>
      </c>
      <c r="H56" s="19">
        <v>41447</v>
      </c>
      <c r="I56" s="7">
        <v>37</v>
      </c>
      <c r="J56" s="5">
        <v>5.5</v>
      </c>
      <c r="K56" s="5">
        <v>3</v>
      </c>
      <c r="L56" s="5">
        <v>0</v>
      </c>
      <c r="M56" s="5">
        <v>4</v>
      </c>
      <c r="N56" s="5">
        <v>3</v>
      </c>
      <c r="O56" s="5">
        <v>2</v>
      </c>
      <c r="P56" s="5">
        <v>3</v>
      </c>
      <c r="Q56" s="5">
        <v>4</v>
      </c>
      <c r="R56" s="5">
        <v>4</v>
      </c>
      <c r="S56" s="5">
        <v>9</v>
      </c>
      <c r="T56" s="20">
        <f t="shared" si="2"/>
        <v>37.5</v>
      </c>
      <c r="U56" s="21">
        <f t="shared" si="3"/>
        <v>0.6696428571428571</v>
      </c>
    </row>
    <row r="57" spans="1:21" s="22" customFormat="1" ht="17.100000000000001" customHeight="1" x14ac:dyDescent="0.25">
      <c r="A57" s="7">
        <v>53</v>
      </c>
      <c r="B57" s="7" t="s">
        <v>115</v>
      </c>
      <c r="C57" s="7">
        <v>78</v>
      </c>
      <c r="D57" s="8" t="s">
        <v>86</v>
      </c>
      <c r="E57" s="7" t="s">
        <v>26</v>
      </c>
      <c r="F57" s="7">
        <v>5</v>
      </c>
      <c r="G57" s="7" t="s">
        <v>27</v>
      </c>
      <c r="H57" s="14">
        <v>41644</v>
      </c>
      <c r="I57" s="7">
        <v>67</v>
      </c>
      <c r="J57" s="5">
        <v>7.5</v>
      </c>
      <c r="K57" s="5">
        <v>3</v>
      </c>
      <c r="L57" s="5">
        <v>0</v>
      </c>
      <c r="M57" s="5">
        <v>2</v>
      </c>
      <c r="N57" s="5">
        <v>2</v>
      </c>
      <c r="O57" s="5">
        <v>2</v>
      </c>
      <c r="P57" s="5">
        <v>3</v>
      </c>
      <c r="Q57" s="5">
        <v>5</v>
      </c>
      <c r="R57" s="5">
        <v>4</v>
      </c>
      <c r="S57" s="5">
        <v>9</v>
      </c>
      <c r="T57" s="20">
        <f t="shared" si="2"/>
        <v>37.5</v>
      </c>
      <c r="U57" s="21">
        <f t="shared" si="3"/>
        <v>0.6696428571428571</v>
      </c>
    </row>
    <row r="58" spans="1:21" s="22" customFormat="1" ht="17.100000000000001" customHeight="1" x14ac:dyDescent="0.25">
      <c r="A58" s="7">
        <v>54</v>
      </c>
      <c r="B58" s="7" t="s">
        <v>121</v>
      </c>
      <c r="C58" s="7">
        <v>82</v>
      </c>
      <c r="D58" s="8" t="s">
        <v>86</v>
      </c>
      <c r="E58" s="7" t="s">
        <v>26</v>
      </c>
      <c r="F58" s="7">
        <v>5</v>
      </c>
      <c r="G58" s="7" t="s">
        <v>29</v>
      </c>
      <c r="H58" s="14">
        <v>41608</v>
      </c>
      <c r="I58" s="7">
        <v>67</v>
      </c>
      <c r="J58" s="5">
        <v>6.5</v>
      </c>
      <c r="K58" s="5">
        <v>3</v>
      </c>
      <c r="L58" s="5">
        <v>0</v>
      </c>
      <c r="M58" s="5">
        <v>0</v>
      </c>
      <c r="N58" s="5">
        <v>5</v>
      </c>
      <c r="O58" s="5">
        <v>2</v>
      </c>
      <c r="P58" s="5">
        <v>3</v>
      </c>
      <c r="Q58" s="5">
        <v>4</v>
      </c>
      <c r="R58" s="5">
        <v>4</v>
      </c>
      <c r="S58" s="5">
        <v>10</v>
      </c>
      <c r="T58" s="20">
        <f t="shared" si="2"/>
        <v>37.5</v>
      </c>
      <c r="U58" s="21">
        <f t="shared" si="3"/>
        <v>0.6696428571428571</v>
      </c>
    </row>
    <row r="59" spans="1:21" s="22" customFormat="1" ht="17.100000000000001" customHeight="1" x14ac:dyDescent="0.25">
      <c r="A59" s="7">
        <v>55</v>
      </c>
      <c r="B59" s="7" t="s">
        <v>146</v>
      </c>
      <c r="C59" s="7">
        <v>107</v>
      </c>
      <c r="D59" s="8" t="s">
        <v>86</v>
      </c>
      <c r="E59" s="7" t="s">
        <v>26</v>
      </c>
      <c r="F59" s="7">
        <v>5</v>
      </c>
      <c r="G59" s="7" t="s">
        <v>29</v>
      </c>
      <c r="H59" s="14">
        <v>41406</v>
      </c>
      <c r="I59" s="7">
        <v>94</v>
      </c>
      <c r="J59" s="5">
        <v>9.5</v>
      </c>
      <c r="K59" s="5">
        <v>3</v>
      </c>
      <c r="L59" s="5">
        <v>0</v>
      </c>
      <c r="M59" s="5">
        <v>0</v>
      </c>
      <c r="N59" s="5">
        <v>5</v>
      </c>
      <c r="O59" s="5">
        <v>2</v>
      </c>
      <c r="P59" s="5">
        <v>3</v>
      </c>
      <c r="Q59" s="5">
        <v>2</v>
      </c>
      <c r="R59" s="5">
        <v>4</v>
      </c>
      <c r="S59" s="5">
        <v>9</v>
      </c>
      <c r="T59" s="20">
        <f t="shared" si="2"/>
        <v>37.5</v>
      </c>
      <c r="U59" s="21">
        <f t="shared" si="3"/>
        <v>0.6696428571428571</v>
      </c>
    </row>
    <row r="60" spans="1:21" s="22" customFormat="1" ht="17.100000000000001" customHeight="1" x14ac:dyDescent="0.25">
      <c r="A60" s="7">
        <v>56</v>
      </c>
      <c r="B60" s="7" t="s">
        <v>157</v>
      </c>
      <c r="C60" s="7">
        <v>118</v>
      </c>
      <c r="D60" s="8" t="s">
        <v>86</v>
      </c>
      <c r="E60" s="7" t="s">
        <v>26</v>
      </c>
      <c r="F60" s="7">
        <v>5</v>
      </c>
      <c r="G60" s="7" t="s">
        <v>27</v>
      </c>
      <c r="H60" s="14">
        <v>41306</v>
      </c>
      <c r="I60" s="7">
        <v>94</v>
      </c>
      <c r="J60" s="5">
        <v>5.5</v>
      </c>
      <c r="K60" s="5">
        <v>3</v>
      </c>
      <c r="L60" s="5">
        <v>0</v>
      </c>
      <c r="M60" s="5">
        <v>0</v>
      </c>
      <c r="N60" s="5">
        <v>5</v>
      </c>
      <c r="O60" s="5">
        <v>2</v>
      </c>
      <c r="P60" s="5">
        <v>3</v>
      </c>
      <c r="Q60" s="5">
        <v>5</v>
      </c>
      <c r="R60" s="5">
        <v>5</v>
      </c>
      <c r="S60" s="5">
        <v>9</v>
      </c>
      <c r="T60" s="20">
        <f t="shared" si="2"/>
        <v>37.5</v>
      </c>
      <c r="U60" s="21">
        <f t="shared" si="3"/>
        <v>0.6696428571428571</v>
      </c>
    </row>
    <row r="61" spans="1:21" s="22" customFormat="1" ht="17.100000000000001" customHeight="1" x14ac:dyDescent="0.25">
      <c r="A61" s="7">
        <v>57</v>
      </c>
      <c r="B61" s="7" t="s">
        <v>184</v>
      </c>
      <c r="C61" s="7">
        <v>145</v>
      </c>
      <c r="D61" s="8" t="s">
        <v>86</v>
      </c>
      <c r="E61" s="7" t="s">
        <v>26</v>
      </c>
      <c r="F61" s="7">
        <v>5</v>
      </c>
      <c r="G61" s="7" t="s">
        <v>27</v>
      </c>
      <c r="H61" s="14">
        <v>41359</v>
      </c>
      <c r="I61" s="7">
        <v>70</v>
      </c>
      <c r="J61" s="5">
        <v>4.5</v>
      </c>
      <c r="K61" s="5">
        <v>3</v>
      </c>
      <c r="L61" s="5">
        <v>0</v>
      </c>
      <c r="M61" s="5">
        <v>5</v>
      </c>
      <c r="N61" s="5">
        <v>5</v>
      </c>
      <c r="O61" s="5">
        <v>2</v>
      </c>
      <c r="P61" s="5">
        <v>1</v>
      </c>
      <c r="Q61" s="5">
        <v>4</v>
      </c>
      <c r="R61" s="5">
        <v>3</v>
      </c>
      <c r="S61" s="5">
        <v>10</v>
      </c>
      <c r="T61" s="20">
        <f t="shared" si="2"/>
        <v>37.5</v>
      </c>
      <c r="U61" s="21">
        <f t="shared" si="3"/>
        <v>0.6696428571428571</v>
      </c>
    </row>
    <row r="62" spans="1:21" s="22" customFormat="1" ht="17.100000000000001" customHeight="1" x14ac:dyDescent="0.25">
      <c r="A62" s="7">
        <v>58</v>
      </c>
      <c r="B62" s="7" t="s">
        <v>188</v>
      </c>
      <c r="C62" s="7">
        <v>149</v>
      </c>
      <c r="D62" s="8" t="s">
        <v>86</v>
      </c>
      <c r="E62" s="7" t="s">
        <v>26</v>
      </c>
      <c r="F62" s="7">
        <v>5</v>
      </c>
      <c r="G62" s="7" t="s">
        <v>29</v>
      </c>
      <c r="H62" s="9">
        <v>41443</v>
      </c>
      <c r="I62" s="7">
        <v>62</v>
      </c>
      <c r="J62" s="5">
        <v>5.5</v>
      </c>
      <c r="K62" s="5">
        <v>3</v>
      </c>
      <c r="L62" s="5">
        <v>0</v>
      </c>
      <c r="M62" s="5">
        <v>3</v>
      </c>
      <c r="N62" s="5">
        <v>5</v>
      </c>
      <c r="O62" s="5">
        <v>2</v>
      </c>
      <c r="P62" s="5">
        <v>3</v>
      </c>
      <c r="Q62" s="5">
        <v>3</v>
      </c>
      <c r="R62" s="5">
        <v>4</v>
      </c>
      <c r="S62" s="5">
        <v>9</v>
      </c>
      <c r="T62" s="20">
        <f t="shared" si="2"/>
        <v>37.5</v>
      </c>
      <c r="U62" s="21">
        <f t="shared" si="3"/>
        <v>0.6696428571428571</v>
      </c>
    </row>
    <row r="63" spans="1:21" s="22" customFormat="1" ht="17.100000000000001" customHeight="1" x14ac:dyDescent="0.25">
      <c r="A63" s="7">
        <v>59</v>
      </c>
      <c r="B63" s="7" t="s">
        <v>37</v>
      </c>
      <c r="C63" s="7">
        <v>10</v>
      </c>
      <c r="D63" s="8" t="s">
        <v>25</v>
      </c>
      <c r="E63" s="7" t="s">
        <v>26</v>
      </c>
      <c r="F63" s="7">
        <v>5</v>
      </c>
      <c r="G63" s="7" t="s">
        <v>29</v>
      </c>
      <c r="H63" s="13">
        <v>41547</v>
      </c>
      <c r="I63" s="7">
        <v>9</v>
      </c>
      <c r="J63" s="5">
        <v>7</v>
      </c>
      <c r="K63" s="5">
        <v>3</v>
      </c>
      <c r="L63" s="5">
        <v>0</v>
      </c>
      <c r="M63" s="5">
        <v>4</v>
      </c>
      <c r="N63" s="5">
        <v>5</v>
      </c>
      <c r="O63" s="5">
        <v>2</v>
      </c>
      <c r="P63" s="5">
        <v>3</v>
      </c>
      <c r="Q63" s="5">
        <v>3</v>
      </c>
      <c r="R63" s="5">
        <v>1</v>
      </c>
      <c r="S63" s="5">
        <v>9</v>
      </c>
      <c r="T63" s="20">
        <f t="shared" si="2"/>
        <v>37</v>
      </c>
      <c r="U63" s="21">
        <f t="shared" si="3"/>
        <v>0.6607142857142857</v>
      </c>
    </row>
    <row r="64" spans="1:21" s="22" customFormat="1" ht="17.100000000000001" customHeight="1" x14ac:dyDescent="0.25">
      <c r="A64" s="7">
        <v>60</v>
      </c>
      <c r="B64" s="7" t="s">
        <v>102</v>
      </c>
      <c r="C64" s="7">
        <v>65</v>
      </c>
      <c r="D64" s="8" t="s">
        <v>86</v>
      </c>
      <c r="E64" s="7" t="s">
        <v>26</v>
      </c>
      <c r="F64" s="7">
        <v>5</v>
      </c>
      <c r="G64" s="7" t="s">
        <v>27</v>
      </c>
      <c r="H64" s="9">
        <v>41584</v>
      </c>
      <c r="I64" s="7">
        <v>59</v>
      </c>
      <c r="J64" s="5">
        <v>7.5</v>
      </c>
      <c r="K64" s="5">
        <v>2.5</v>
      </c>
      <c r="L64" s="5">
        <v>2</v>
      </c>
      <c r="M64" s="5">
        <v>2</v>
      </c>
      <c r="N64" s="5">
        <v>3</v>
      </c>
      <c r="O64" s="5">
        <v>2</v>
      </c>
      <c r="P64" s="5">
        <v>3</v>
      </c>
      <c r="Q64" s="5">
        <v>4</v>
      </c>
      <c r="R64" s="5">
        <v>4</v>
      </c>
      <c r="S64" s="5">
        <v>7</v>
      </c>
      <c r="T64" s="20">
        <f t="shared" si="2"/>
        <v>37</v>
      </c>
      <c r="U64" s="21">
        <f t="shared" si="3"/>
        <v>0.6607142857142857</v>
      </c>
    </row>
    <row r="65" spans="1:21" s="22" customFormat="1" ht="17.100000000000001" customHeight="1" x14ac:dyDescent="0.25">
      <c r="A65" s="7">
        <v>61</v>
      </c>
      <c r="B65" s="7" t="s">
        <v>169</v>
      </c>
      <c r="C65" s="7">
        <v>130</v>
      </c>
      <c r="D65" s="8" t="s">
        <v>86</v>
      </c>
      <c r="E65" s="7" t="s">
        <v>26</v>
      </c>
      <c r="F65" s="7">
        <v>5</v>
      </c>
      <c r="G65" s="7" t="s">
        <v>27</v>
      </c>
      <c r="H65" s="9">
        <v>41669</v>
      </c>
      <c r="I65" s="7">
        <v>57</v>
      </c>
      <c r="J65" s="5">
        <v>6</v>
      </c>
      <c r="K65" s="5">
        <v>3</v>
      </c>
      <c r="L65" s="5">
        <v>0</v>
      </c>
      <c r="M65" s="5">
        <v>2</v>
      </c>
      <c r="N65" s="5">
        <v>5</v>
      </c>
      <c r="O65" s="5">
        <v>0</v>
      </c>
      <c r="P65" s="5">
        <v>3</v>
      </c>
      <c r="Q65" s="5">
        <v>3</v>
      </c>
      <c r="R65" s="5">
        <v>5</v>
      </c>
      <c r="S65" s="5">
        <v>10</v>
      </c>
      <c r="T65" s="20">
        <f t="shared" si="2"/>
        <v>37</v>
      </c>
      <c r="U65" s="21">
        <f t="shared" si="3"/>
        <v>0.6607142857142857</v>
      </c>
    </row>
    <row r="66" spans="1:21" s="22" customFormat="1" ht="17.100000000000001" customHeight="1" x14ac:dyDescent="0.25">
      <c r="A66" s="7">
        <v>62</v>
      </c>
      <c r="B66" s="7" t="s">
        <v>123</v>
      </c>
      <c r="C66" s="7">
        <v>84</v>
      </c>
      <c r="D66" s="8" t="s">
        <v>86</v>
      </c>
      <c r="E66" s="7" t="s">
        <v>26</v>
      </c>
      <c r="F66" s="7">
        <v>5</v>
      </c>
      <c r="G66" s="7" t="s">
        <v>29</v>
      </c>
      <c r="H66" s="14">
        <v>41577</v>
      </c>
      <c r="I66" s="7">
        <v>67</v>
      </c>
      <c r="J66" s="5">
        <v>7.5</v>
      </c>
      <c r="K66" s="5">
        <v>3</v>
      </c>
      <c r="L66" s="5">
        <v>0</v>
      </c>
      <c r="M66" s="5">
        <v>3</v>
      </c>
      <c r="N66" s="5">
        <v>5</v>
      </c>
      <c r="O66" s="5">
        <v>2</v>
      </c>
      <c r="P66" s="5">
        <v>0</v>
      </c>
      <c r="Q66" s="5">
        <v>3</v>
      </c>
      <c r="R66" s="5">
        <v>4</v>
      </c>
      <c r="S66" s="5">
        <v>9</v>
      </c>
      <c r="T66" s="20">
        <f t="shared" si="2"/>
        <v>36.5</v>
      </c>
      <c r="U66" s="21">
        <f t="shared" si="3"/>
        <v>0.6517857142857143</v>
      </c>
    </row>
    <row r="67" spans="1:21" s="22" customFormat="1" ht="17.100000000000001" customHeight="1" x14ac:dyDescent="0.25">
      <c r="A67" s="7">
        <v>63</v>
      </c>
      <c r="B67" s="7" t="s">
        <v>30</v>
      </c>
      <c r="C67" s="7">
        <v>3</v>
      </c>
      <c r="D67" s="8" t="s">
        <v>25</v>
      </c>
      <c r="E67" s="7" t="s">
        <v>26</v>
      </c>
      <c r="F67" s="7">
        <v>5</v>
      </c>
      <c r="G67" s="7" t="s">
        <v>27</v>
      </c>
      <c r="H67" s="14">
        <v>41331</v>
      </c>
      <c r="I67" s="7">
        <v>21</v>
      </c>
      <c r="J67" s="5">
        <v>6</v>
      </c>
      <c r="K67" s="5">
        <v>3</v>
      </c>
      <c r="L67" s="5">
        <v>0</v>
      </c>
      <c r="M67" s="5">
        <v>1</v>
      </c>
      <c r="N67" s="5">
        <v>5</v>
      </c>
      <c r="O67" s="5">
        <v>2</v>
      </c>
      <c r="P67" s="5">
        <v>3</v>
      </c>
      <c r="Q67" s="5">
        <v>3</v>
      </c>
      <c r="R67" s="5">
        <v>4</v>
      </c>
      <c r="S67" s="5">
        <v>9</v>
      </c>
      <c r="T67" s="20">
        <f t="shared" si="2"/>
        <v>36</v>
      </c>
      <c r="U67" s="21">
        <f t="shared" si="3"/>
        <v>0.6428571428571429</v>
      </c>
    </row>
    <row r="68" spans="1:21" s="22" customFormat="1" ht="17.100000000000001" customHeight="1" x14ac:dyDescent="0.25">
      <c r="A68" s="7">
        <v>64</v>
      </c>
      <c r="B68" s="7" t="s">
        <v>63</v>
      </c>
      <c r="C68" s="7">
        <v>32</v>
      </c>
      <c r="D68" s="8" t="s">
        <v>60</v>
      </c>
      <c r="E68" s="7" t="s">
        <v>26</v>
      </c>
      <c r="F68" s="7">
        <v>5</v>
      </c>
      <c r="G68" s="7" t="s">
        <v>29</v>
      </c>
      <c r="H68" s="14">
        <v>41399</v>
      </c>
      <c r="I68" s="7">
        <v>2</v>
      </c>
      <c r="J68" s="5">
        <v>7</v>
      </c>
      <c r="K68" s="5">
        <v>3</v>
      </c>
      <c r="L68" s="5">
        <v>0</v>
      </c>
      <c r="M68" s="5">
        <v>0</v>
      </c>
      <c r="N68" s="5">
        <v>5</v>
      </c>
      <c r="O68" s="5">
        <v>2</v>
      </c>
      <c r="P68" s="5">
        <v>3</v>
      </c>
      <c r="Q68" s="5">
        <v>3</v>
      </c>
      <c r="R68" s="5">
        <v>4</v>
      </c>
      <c r="S68" s="5">
        <v>9</v>
      </c>
      <c r="T68" s="20">
        <f t="shared" si="2"/>
        <v>36</v>
      </c>
      <c r="U68" s="21">
        <f t="shared" si="3"/>
        <v>0.6428571428571429</v>
      </c>
    </row>
    <row r="69" spans="1:21" s="22" customFormat="1" ht="17.100000000000001" customHeight="1" x14ac:dyDescent="0.25">
      <c r="A69" s="7">
        <v>65</v>
      </c>
      <c r="B69" s="7" t="s">
        <v>68</v>
      </c>
      <c r="C69" s="7">
        <v>36</v>
      </c>
      <c r="D69" s="8" t="s">
        <v>60</v>
      </c>
      <c r="E69" s="7" t="s">
        <v>26</v>
      </c>
      <c r="F69" s="7">
        <v>5</v>
      </c>
      <c r="G69" s="7" t="s">
        <v>27</v>
      </c>
      <c r="H69" s="14">
        <v>41366</v>
      </c>
      <c r="I69" s="7">
        <v>39</v>
      </c>
      <c r="J69" s="5">
        <v>7</v>
      </c>
      <c r="K69" s="5">
        <v>3</v>
      </c>
      <c r="L69" s="5">
        <v>0</v>
      </c>
      <c r="M69" s="5">
        <v>0</v>
      </c>
      <c r="N69" s="5">
        <v>5</v>
      </c>
      <c r="O69" s="5">
        <v>2</v>
      </c>
      <c r="P69" s="5">
        <v>3</v>
      </c>
      <c r="Q69" s="5">
        <v>3</v>
      </c>
      <c r="R69" s="5">
        <v>4</v>
      </c>
      <c r="S69" s="5">
        <v>9</v>
      </c>
      <c r="T69" s="20">
        <f t="shared" ref="T69:T100" si="4">SUM(J69:S69)</f>
        <v>36</v>
      </c>
      <c r="U69" s="21">
        <f t="shared" ref="U69:U100" si="5">T69/56</f>
        <v>0.6428571428571429</v>
      </c>
    </row>
    <row r="70" spans="1:21" s="22" customFormat="1" ht="17.100000000000001" customHeight="1" x14ac:dyDescent="0.25">
      <c r="A70" s="7">
        <v>66</v>
      </c>
      <c r="B70" s="7" t="s">
        <v>118</v>
      </c>
      <c r="C70" s="7">
        <v>80</v>
      </c>
      <c r="D70" s="8" t="s">
        <v>86</v>
      </c>
      <c r="E70" s="7" t="s">
        <v>26</v>
      </c>
      <c r="F70" s="7">
        <v>5</v>
      </c>
      <c r="G70" s="7" t="s">
        <v>27</v>
      </c>
      <c r="H70" s="14">
        <v>41366</v>
      </c>
      <c r="I70" s="7" t="s">
        <v>119</v>
      </c>
      <c r="J70" s="5">
        <v>8</v>
      </c>
      <c r="K70" s="5">
        <v>3</v>
      </c>
      <c r="L70" s="5">
        <v>0</v>
      </c>
      <c r="M70" s="5">
        <v>0</v>
      </c>
      <c r="N70" s="5">
        <v>5</v>
      </c>
      <c r="O70" s="5">
        <v>0</v>
      </c>
      <c r="P70" s="5">
        <v>3</v>
      </c>
      <c r="Q70" s="5">
        <v>4</v>
      </c>
      <c r="R70" s="5">
        <v>5</v>
      </c>
      <c r="S70" s="5">
        <v>8</v>
      </c>
      <c r="T70" s="20">
        <f t="shared" si="4"/>
        <v>36</v>
      </c>
      <c r="U70" s="21">
        <f t="shared" si="5"/>
        <v>0.6428571428571429</v>
      </c>
    </row>
    <row r="71" spans="1:21" s="22" customFormat="1" ht="17.100000000000001" customHeight="1" x14ac:dyDescent="0.25">
      <c r="A71" s="7">
        <v>67</v>
      </c>
      <c r="B71" s="7" t="s">
        <v>134</v>
      </c>
      <c r="C71" s="7">
        <v>95</v>
      </c>
      <c r="D71" s="8" t="s">
        <v>86</v>
      </c>
      <c r="E71" s="7" t="s">
        <v>26</v>
      </c>
      <c r="F71" s="7">
        <v>5</v>
      </c>
      <c r="G71" s="7" t="s">
        <v>29</v>
      </c>
      <c r="H71" s="9">
        <v>41506</v>
      </c>
      <c r="I71" s="7">
        <v>38</v>
      </c>
      <c r="J71" s="5">
        <v>8</v>
      </c>
      <c r="K71" s="5">
        <v>3</v>
      </c>
      <c r="L71" s="5">
        <v>0</v>
      </c>
      <c r="M71" s="5">
        <v>0</v>
      </c>
      <c r="N71" s="5">
        <v>5</v>
      </c>
      <c r="O71" s="5">
        <v>2</v>
      </c>
      <c r="P71" s="5">
        <v>3</v>
      </c>
      <c r="Q71" s="5">
        <v>3</v>
      </c>
      <c r="R71" s="5">
        <v>3</v>
      </c>
      <c r="S71" s="5">
        <v>9</v>
      </c>
      <c r="T71" s="20">
        <f t="shared" si="4"/>
        <v>36</v>
      </c>
      <c r="U71" s="21">
        <f t="shared" si="5"/>
        <v>0.6428571428571429</v>
      </c>
    </row>
    <row r="72" spans="1:21" s="22" customFormat="1" ht="17.100000000000001" customHeight="1" x14ac:dyDescent="0.25">
      <c r="A72" s="7">
        <v>68</v>
      </c>
      <c r="B72" s="7" t="s">
        <v>136</v>
      </c>
      <c r="C72" s="7">
        <v>97</v>
      </c>
      <c r="D72" s="8" t="s">
        <v>86</v>
      </c>
      <c r="E72" s="7" t="s">
        <v>26</v>
      </c>
      <c r="F72" s="7">
        <v>5</v>
      </c>
      <c r="G72" s="7" t="s">
        <v>29</v>
      </c>
      <c r="H72" s="14">
        <v>41334</v>
      </c>
      <c r="I72" s="7">
        <v>47</v>
      </c>
      <c r="J72" s="5">
        <v>6</v>
      </c>
      <c r="K72" s="5">
        <v>3</v>
      </c>
      <c r="L72" s="5">
        <v>0</v>
      </c>
      <c r="M72" s="5">
        <v>0</v>
      </c>
      <c r="N72" s="5">
        <v>5</v>
      </c>
      <c r="O72" s="5">
        <v>2</v>
      </c>
      <c r="P72" s="5">
        <v>3</v>
      </c>
      <c r="Q72" s="5">
        <v>4</v>
      </c>
      <c r="R72" s="5">
        <v>4</v>
      </c>
      <c r="S72" s="5">
        <v>9</v>
      </c>
      <c r="T72" s="20">
        <f t="shared" si="4"/>
        <v>36</v>
      </c>
      <c r="U72" s="21">
        <f t="shared" si="5"/>
        <v>0.6428571428571429</v>
      </c>
    </row>
    <row r="73" spans="1:21" s="22" customFormat="1" ht="17.100000000000001" customHeight="1" x14ac:dyDescent="0.25">
      <c r="A73" s="7">
        <v>69</v>
      </c>
      <c r="B73" s="7" t="s">
        <v>150</v>
      </c>
      <c r="C73" s="7">
        <v>111</v>
      </c>
      <c r="D73" s="8" t="s">
        <v>86</v>
      </c>
      <c r="E73" s="7" t="s">
        <v>26</v>
      </c>
      <c r="F73" s="7">
        <v>5</v>
      </c>
      <c r="G73" s="7" t="s">
        <v>29</v>
      </c>
      <c r="H73" s="14">
        <v>41519</v>
      </c>
      <c r="I73" s="7">
        <v>48</v>
      </c>
      <c r="J73" s="5">
        <v>6</v>
      </c>
      <c r="K73" s="5">
        <v>3</v>
      </c>
      <c r="L73" s="5">
        <v>0</v>
      </c>
      <c r="M73" s="5">
        <v>0</v>
      </c>
      <c r="N73" s="5">
        <v>5</v>
      </c>
      <c r="O73" s="5">
        <v>2</v>
      </c>
      <c r="P73" s="5">
        <v>3</v>
      </c>
      <c r="Q73" s="5">
        <v>3</v>
      </c>
      <c r="R73" s="5">
        <v>4</v>
      </c>
      <c r="S73" s="5">
        <v>10</v>
      </c>
      <c r="T73" s="20">
        <f t="shared" si="4"/>
        <v>36</v>
      </c>
      <c r="U73" s="21">
        <f t="shared" si="5"/>
        <v>0.6428571428571429</v>
      </c>
    </row>
    <row r="74" spans="1:21" s="22" customFormat="1" ht="17.100000000000001" customHeight="1" x14ac:dyDescent="0.25">
      <c r="A74" s="7">
        <v>70</v>
      </c>
      <c r="B74" s="7" t="s">
        <v>28</v>
      </c>
      <c r="C74" s="7">
        <v>2</v>
      </c>
      <c r="D74" s="8" t="s">
        <v>25</v>
      </c>
      <c r="E74" s="7" t="s">
        <v>26</v>
      </c>
      <c r="F74" s="7">
        <v>5</v>
      </c>
      <c r="G74" s="7" t="s">
        <v>29</v>
      </c>
      <c r="H74" s="14">
        <v>41543</v>
      </c>
      <c r="I74" s="7">
        <v>20</v>
      </c>
      <c r="J74" s="5">
        <v>5.5</v>
      </c>
      <c r="K74" s="5">
        <v>3</v>
      </c>
      <c r="L74" s="5">
        <v>0</v>
      </c>
      <c r="M74" s="5">
        <v>2</v>
      </c>
      <c r="N74" s="5">
        <v>5</v>
      </c>
      <c r="O74" s="5">
        <v>2</v>
      </c>
      <c r="P74" s="5">
        <v>3</v>
      </c>
      <c r="Q74" s="5">
        <v>2</v>
      </c>
      <c r="R74" s="5">
        <v>4</v>
      </c>
      <c r="S74" s="5">
        <v>9</v>
      </c>
      <c r="T74" s="20">
        <f t="shared" si="4"/>
        <v>35.5</v>
      </c>
      <c r="U74" s="21">
        <f t="shared" si="5"/>
        <v>0.6339285714285714</v>
      </c>
    </row>
    <row r="75" spans="1:21" s="22" customFormat="1" ht="17.100000000000001" customHeight="1" x14ac:dyDescent="0.25">
      <c r="A75" s="7">
        <v>71</v>
      </c>
      <c r="B75" s="7" t="s">
        <v>137</v>
      </c>
      <c r="C75" s="7">
        <v>98</v>
      </c>
      <c r="D75" s="8" t="s">
        <v>86</v>
      </c>
      <c r="E75" s="7" t="s">
        <v>26</v>
      </c>
      <c r="F75" s="7">
        <v>5</v>
      </c>
      <c r="G75" s="7" t="s">
        <v>29</v>
      </c>
      <c r="H75" s="14">
        <v>41614</v>
      </c>
      <c r="I75" s="7">
        <v>94</v>
      </c>
      <c r="J75" s="5">
        <v>5.5</v>
      </c>
      <c r="K75" s="5">
        <v>3</v>
      </c>
      <c r="L75" s="5">
        <v>0</v>
      </c>
      <c r="M75" s="5">
        <v>2</v>
      </c>
      <c r="N75" s="5">
        <v>5</v>
      </c>
      <c r="O75" s="5">
        <v>2</v>
      </c>
      <c r="P75" s="5">
        <v>1</v>
      </c>
      <c r="Q75" s="5">
        <v>4</v>
      </c>
      <c r="R75" s="5">
        <v>4</v>
      </c>
      <c r="S75" s="5">
        <v>9</v>
      </c>
      <c r="T75" s="20">
        <f t="shared" si="4"/>
        <v>35.5</v>
      </c>
      <c r="U75" s="21">
        <f t="shared" si="5"/>
        <v>0.6339285714285714</v>
      </c>
    </row>
    <row r="76" spans="1:21" s="22" customFormat="1" ht="17.100000000000001" customHeight="1" x14ac:dyDescent="0.25">
      <c r="A76" s="7">
        <v>72</v>
      </c>
      <c r="B76" s="7" t="s">
        <v>158</v>
      </c>
      <c r="C76" s="7">
        <v>119</v>
      </c>
      <c r="D76" s="8" t="s">
        <v>86</v>
      </c>
      <c r="E76" s="7" t="s">
        <v>26</v>
      </c>
      <c r="F76" s="7">
        <v>5</v>
      </c>
      <c r="G76" s="7" t="s">
        <v>29</v>
      </c>
      <c r="H76" s="9">
        <v>41479</v>
      </c>
      <c r="I76" s="7">
        <v>61</v>
      </c>
      <c r="J76" s="5">
        <v>5.5</v>
      </c>
      <c r="K76" s="5">
        <v>3</v>
      </c>
      <c r="L76" s="5">
        <v>1</v>
      </c>
      <c r="M76" s="5">
        <v>4</v>
      </c>
      <c r="N76" s="5">
        <v>5</v>
      </c>
      <c r="O76" s="5">
        <v>2</v>
      </c>
      <c r="P76" s="5">
        <v>0</v>
      </c>
      <c r="Q76" s="5">
        <v>4</v>
      </c>
      <c r="R76" s="5">
        <v>2</v>
      </c>
      <c r="S76" s="5">
        <v>9</v>
      </c>
      <c r="T76" s="20">
        <f t="shared" si="4"/>
        <v>35.5</v>
      </c>
      <c r="U76" s="21">
        <f t="shared" si="5"/>
        <v>0.6339285714285714</v>
      </c>
    </row>
    <row r="77" spans="1:21" s="22" customFormat="1" ht="17.100000000000001" customHeight="1" x14ac:dyDescent="0.25">
      <c r="A77" s="7">
        <v>73</v>
      </c>
      <c r="B77" s="7" t="s">
        <v>54</v>
      </c>
      <c r="C77" s="7">
        <v>25</v>
      </c>
      <c r="D77" s="8" t="s">
        <v>25</v>
      </c>
      <c r="E77" s="7" t="s">
        <v>26</v>
      </c>
      <c r="F77" s="7">
        <v>5</v>
      </c>
      <c r="G77" s="7" t="s">
        <v>29</v>
      </c>
      <c r="H77" s="14">
        <v>41288</v>
      </c>
      <c r="I77" s="7">
        <v>91</v>
      </c>
      <c r="J77" s="5">
        <v>7</v>
      </c>
      <c r="K77" s="5">
        <v>3</v>
      </c>
      <c r="L77" s="5">
        <v>0</v>
      </c>
      <c r="M77" s="5">
        <v>2</v>
      </c>
      <c r="N77" s="5">
        <v>5</v>
      </c>
      <c r="O77" s="5">
        <v>2</v>
      </c>
      <c r="P77" s="5">
        <v>0</v>
      </c>
      <c r="Q77" s="5">
        <v>4</v>
      </c>
      <c r="R77" s="5">
        <v>3</v>
      </c>
      <c r="S77" s="5">
        <v>9</v>
      </c>
      <c r="T77" s="20">
        <f t="shared" si="4"/>
        <v>35</v>
      </c>
      <c r="U77" s="21">
        <f t="shared" si="5"/>
        <v>0.625</v>
      </c>
    </row>
    <row r="78" spans="1:21" s="22" customFormat="1" ht="17.100000000000001" customHeight="1" x14ac:dyDescent="0.25">
      <c r="A78" s="7">
        <v>74</v>
      </c>
      <c r="B78" s="7" t="s">
        <v>62</v>
      </c>
      <c r="C78" s="7">
        <v>31</v>
      </c>
      <c r="D78" s="8" t="s">
        <v>60</v>
      </c>
      <c r="E78" s="7" t="s">
        <v>26</v>
      </c>
      <c r="F78" s="7">
        <v>5</v>
      </c>
      <c r="G78" s="7" t="s">
        <v>29</v>
      </c>
      <c r="H78" s="14">
        <v>41431</v>
      </c>
      <c r="I78" s="7">
        <v>18</v>
      </c>
      <c r="J78" s="5">
        <v>5</v>
      </c>
      <c r="K78" s="5">
        <v>3</v>
      </c>
      <c r="L78" s="5">
        <v>0</v>
      </c>
      <c r="M78" s="5">
        <v>5</v>
      </c>
      <c r="N78" s="5">
        <v>5</v>
      </c>
      <c r="O78" s="5">
        <v>2</v>
      </c>
      <c r="P78" s="5">
        <v>3</v>
      </c>
      <c r="Q78" s="5">
        <v>3</v>
      </c>
      <c r="R78" s="5">
        <v>0</v>
      </c>
      <c r="S78" s="5">
        <v>9</v>
      </c>
      <c r="T78" s="20">
        <f t="shared" si="4"/>
        <v>35</v>
      </c>
      <c r="U78" s="21">
        <f t="shared" si="5"/>
        <v>0.625</v>
      </c>
    </row>
    <row r="79" spans="1:21" s="22" customFormat="1" ht="17.100000000000001" customHeight="1" x14ac:dyDescent="0.25">
      <c r="A79" s="7">
        <v>75</v>
      </c>
      <c r="B79" s="7" t="s">
        <v>84</v>
      </c>
      <c r="C79" s="7">
        <v>50</v>
      </c>
      <c r="D79" s="8" t="s">
        <v>60</v>
      </c>
      <c r="E79" s="7" t="s">
        <v>26</v>
      </c>
      <c r="F79" s="7">
        <v>5</v>
      </c>
      <c r="G79" s="7" t="s">
        <v>27</v>
      </c>
      <c r="H79" s="14">
        <v>41482</v>
      </c>
      <c r="I79" s="7">
        <v>39</v>
      </c>
      <c r="J79" s="5">
        <v>6</v>
      </c>
      <c r="K79" s="5">
        <v>3</v>
      </c>
      <c r="L79" s="5">
        <v>0</v>
      </c>
      <c r="M79" s="5">
        <v>3</v>
      </c>
      <c r="N79" s="5">
        <v>3</v>
      </c>
      <c r="O79" s="5">
        <v>2</v>
      </c>
      <c r="P79" s="5">
        <v>1</v>
      </c>
      <c r="Q79" s="5">
        <v>4</v>
      </c>
      <c r="R79" s="5">
        <v>4</v>
      </c>
      <c r="S79" s="5">
        <v>9</v>
      </c>
      <c r="T79" s="20">
        <f t="shared" si="4"/>
        <v>35</v>
      </c>
      <c r="U79" s="21">
        <f t="shared" si="5"/>
        <v>0.625</v>
      </c>
    </row>
    <row r="80" spans="1:21" s="22" customFormat="1" ht="17.100000000000001" customHeight="1" x14ac:dyDescent="0.25">
      <c r="A80" s="7">
        <v>76</v>
      </c>
      <c r="B80" s="7" t="s">
        <v>181</v>
      </c>
      <c r="C80" s="7">
        <v>142</v>
      </c>
      <c r="D80" s="8" t="s">
        <v>86</v>
      </c>
      <c r="E80" s="7" t="s">
        <v>26</v>
      </c>
      <c r="F80" s="7">
        <v>5</v>
      </c>
      <c r="G80" s="7" t="s">
        <v>29</v>
      </c>
      <c r="H80" s="15">
        <v>41338</v>
      </c>
      <c r="I80" s="7">
        <v>89</v>
      </c>
      <c r="J80" s="5">
        <v>6</v>
      </c>
      <c r="K80" s="5">
        <v>3</v>
      </c>
      <c r="L80" s="5">
        <v>2</v>
      </c>
      <c r="M80" s="5">
        <v>2</v>
      </c>
      <c r="N80" s="5">
        <v>5</v>
      </c>
      <c r="O80" s="5">
        <v>2</v>
      </c>
      <c r="P80" s="5">
        <v>1</v>
      </c>
      <c r="Q80" s="5">
        <v>3</v>
      </c>
      <c r="R80" s="5">
        <v>2</v>
      </c>
      <c r="S80" s="5">
        <v>9</v>
      </c>
      <c r="T80" s="20">
        <f t="shared" si="4"/>
        <v>35</v>
      </c>
      <c r="U80" s="21">
        <f t="shared" si="5"/>
        <v>0.625</v>
      </c>
    </row>
    <row r="81" spans="1:21" s="22" customFormat="1" ht="17.100000000000001" customHeight="1" x14ac:dyDescent="0.25">
      <c r="A81" s="7">
        <v>77</v>
      </c>
      <c r="B81" s="7" t="s">
        <v>197</v>
      </c>
      <c r="C81" s="7">
        <v>158</v>
      </c>
      <c r="D81" s="8" t="s">
        <v>86</v>
      </c>
      <c r="E81" s="7" t="s">
        <v>26</v>
      </c>
      <c r="F81" s="7">
        <v>5</v>
      </c>
      <c r="G81" s="7" t="s">
        <v>29</v>
      </c>
      <c r="H81" s="14">
        <v>41457</v>
      </c>
      <c r="I81" s="7">
        <v>71</v>
      </c>
      <c r="J81" s="5">
        <v>5</v>
      </c>
      <c r="K81" s="5">
        <v>2</v>
      </c>
      <c r="L81" s="5">
        <v>0</v>
      </c>
      <c r="M81" s="5">
        <v>4</v>
      </c>
      <c r="N81" s="5">
        <v>3</v>
      </c>
      <c r="O81" s="5">
        <v>2</v>
      </c>
      <c r="P81" s="5">
        <v>1</v>
      </c>
      <c r="Q81" s="5">
        <v>5</v>
      </c>
      <c r="R81" s="5">
        <v>4</v>
      </c>
      <c r="S81" s="5">
        <v>9</v>
      </c>
      <c r="T81" s="20">
        <f t="shared" si="4"/>
        <v>35</v>
      </c>
      <c r="U81" s="21">
        <f t="shared" si="5"/>
        <v>0.625</v>
      </c>
    </row>
    <row r="82" spans="1:21" s="22" customFormat="1" ht="17.100000000000001" customHeight="1" x14ac:dyDescent="0.25">
      <c r="A82" s="7">
        <v>78</v>
      </c>
      <c r="B82" s="7" t="s">
        <v>203</v>
      </c>
      <c r="C82" s="7">
        <v>164</v>
      </c>
      <c r="D82" s="8" t="s">
        <v>86</v>
      </c>
      <c r="E82" s="7" t="s">
        <v>26</v>
      </c>
      <c r="F82" s="7">
        <v>5</v>
      </c>
      <c r="G82" s="7" t="s">
        <v>29</v>
      </c>
      <c r="H82" s="14">
        <v>41390</v>
      </c>
      <c r="I82" s="7">
        <v>74</v>
      </c>
      <c r="J82" s="5">
        <v>7</v>
      </c>
      <c r="K82" s="5">
        <v>3</v>
      </c>
      <c r="L82" s="5">
        <v>2</v>
      </c>
      <c r="M82" s="5">
        <v>1</v>
      </c>
      <c r="N82" s="5">
        <v>3</v>
      </c>
      <c r="O82" s="5">
        <v>2</v>
      </c>
      <c r="P82" s="5">
        <v>1</v>
      </c>
      <c r="Q82" s="5">
        <v>4</v>
      </c>
      <c r="R82" s="5">
        <v>3</v>
      </c>
      <c r="S82" s="5">
        <v>9</v>
      </c>
      <c r="T82" s="20">
        <f t="shared" si="4"/>
        <v>35</v>
      </c>
      <c r="U82" s="21">
        <f t="shared" si="5"/>
        <v>0.625</v>
      </c>
    </row>
    <row r="83" spans="1:21" s="22" customFormat="1" ht="17.100000000000001" customHeight="1" x14ac:dyDescent="0.25">
      <c r="A83" s="7">
        <v>79</v>
      </c>
      <c r="B83" s="7" t="s">
        <v>69</v>
      </c>
      <c r="C83" s="7">
        <v>37</v>
      </c>
      <c r="D83" s="8" t="s">
        <v>60</v>
      </c>
      <c r="E83" s="7" t="s">
        <v>26</v>
      </c>
      <c r="F83" s="7">
        <v>5</v>
      </c>
      <c r="G83" s="7" t="s">
        <v>29</v>
      </c>
      <c r="H83" s="9">
        <v>41402</v>
      </c>
      <c r="I83" s="7">
        <v>60</v>
      </c>
      <c r="J83" s="5">
        <v>7.5</v>
      </c>
      <c r="K83" s="5">
        <v>3</v>
      </c>
      <c r="L83" s="5">
        <v>0</v>
      </c>
      <c r="M83" s="5">
        <v>0</v>
      </c>
      <c r="N83" s="5">
        <v>4</v>
      </c>
      <c r="O83" s="5">
        <v>0</v>
      </c>
      <c r="P83" s="5">
        <v>3</v>
      </c>
      <c r="Q83" s="5">
        <v>3</v>
      </c>
      <c r="R83" s="5">
        <v>4</v>
      </c>
      <c r="S83" s="5">
        <v>10</v>
      </c>
      <c r="T83" s="20">
        <f t="shared" si="4"/>
        <v>34.5</v>
      </c>
      <c r="U83" s="21">
        <f t="shared" si="5"/>
        <v>0.6160714285714286</v>
      </c>
    </row>
    <row r="84" spans="1:21" s="22" customFormat="1" ht="17.100000000000001" customHeight="1" x14ac:dyDescent="0.25">
      <c r="A84" s="7">
        <v>80</v>
      </c>
      <c r="B84" s="7" t="s">
        <v>103</v>
      </c>
      <c r="C84" s="7">
        <v>66</v>
      </c>
      <c r="D84" s="8" t="s">
        <v>86</v>
      </c>
      <c r="E84" s="7" t="s">
        <v>26</v>
      </c>
      <c r="F84" s="7">
        <v>5</v>
      </c>
      <c r="G84" s="7" t="s">
        <v>29</v>
      </c>
      <c r="H84" s="17">
        <v>41511</v>
      </c>
      <c r="I84" s="7">
        <v>31</v>
      </c>
      <c r="J84" s="5">
        <v>5.5</v>
      </c>
      <c r="K84" s="5">
        <v>3</v>
      </c>
      <c r="L84" s="5">
        <v>0</v>
      </c>
      <c r="M84" s="5">
        <v>4</v>
      </c>
      <c r="N84" s="5">
        <v>3</v>
      </c>
      <c r="O84" s="5">
        <v>2</v>
      </c>
      <c r="P84" s="5">
        <v>3</v>
      </c>
      <c r="Q84" s="5">
        <v>3</v>
      </c>
      <c r="R84" s="5">
        <v>4</v>
      </c>
      <c r="S84" s="5">
        <v>7</v>
      </c>
      <c r="T84" s="20">
        <f t="shared" si="4"/>
        <v>34.5</v>
      </c>
      <c r="U84" s="21">
        <f t="shared" si="5"/>
        <v>0.6160714285714286</v>
      </c>
    </row>
    <row r="85" spans="1:21" s="22" customFormat="1" ht="17.100000000000001" customHeight="1" x14ac:dyDescent="0.25">
      <c r="A85" s="7">
        <v>81</v>
      </c>
      <c r="B85" s="7" t="s">
        <v>111</v>
      </c>
      <c r="C85" s="7">
        <v>74</v>
      </c>
      <c r="D85" s="8" t="s">
        <v>86</v>
      </c>
      <c r="E85" s="7" t="s">
        <v>26</v>
      </c>
      <c r="F85" s="7">
        <v>5</v>
      </c>
      <c r="G85" s="7" t="s">
        <v>27</v>
      </c>
      <c r="H85" s="7" t="s">
        <v>112</v>
      </c>
      <c r="I85" s="7">
        <v>41</v>
      </c>
      <c r="J85" s="5">
        <v>7.5</v>
      </c>
      <c r="K85" s="5">
        <v>3</v>
      </c>
      <c r="L85" s="5">
        <v>0</v>
      </c>
      <c r="M85" s="5">
        <v>1</v>
      </c>
      <c r="N85" s="5">
        <v>5</v>
      </c>
      <c r="O85" s="5">
        <v>2</v>
      </c>
      <c r="P85" s="5">
        <v>0</v>
      </c>
      <c r="Q85" s="5">
        <v>4</v>
      </c>
      <c r="R85" s="5">
        <v>4</v>
      </c>
      <c r="S85" s="5">
        <v>8</v>
      </c>
      <c r="T85" s="20">
        <f t="shared" si="4"/>
        <v>34.5</v>
      </c>
      <c r="U85" s="21">
        <f t="shared" si="5"/>
        <v>0.6160714285714286</v>
      </c>
    </row>
    <row r="86" spans="1:21" s="22" customFormat="1" ht="17.100000000000001" customHeight="1" x14ac:dyDescent="0.25">
      <c r="A86" s="7">
        <v>82</v>
      </c>
      <c r="B86" s="7" t="s">
        <v>126</v>
      </c>
      <c r="C86" s="7">
        <v>87</v>
      </c>
      <c r="D86" s="8" t="s">
        <v>86</v>
      </c>
      <c r="E86" s="7" t="s">
        <v>26</v>
      </c>
      <c r="F86" s="7">
        <v>5</v>
      </c>
      <c r="G86" s="7" t="s">
        <v>27</v>
      </c>
      <c r="H86" s="17">
        <v>41441</v>
      </c>
      <c r="I86" s="7">
        <v>31</v>
      </c>
      <c r="J86" s="5">
        <v>5</v>
      </c>
      <c r="K86" s="5">
        <v>2.5</v>
      </c>
      <c r="L86" s="5">
        <v>0</v>
      </c>
      <c r="M86" s="5">
        <v>3</v>
      </c>
      <c r="N86" s="5">
        <v>3</v>
      </c>
      <c r="O86" s="5">
        <v>2</v>
      </c>
      <c r="P86" s="5">
        <v>3</v>
      </c>
      <c r="Q86" s="5">
        <v>3</v>
      </c>
      <c r="R86" s="5">
        <v>4</v>
      </c>
      <c r="S86" s="5">
        <v>9</v>
      </c>
      <c r="T86" s="20">
        <f t="shared" si="4"/>
        <v>34.5</v>
      </c>
      <c r="U86" s="21">
        <f t="shared" si="5"/>
        <v>0.6160714285714286</v>
      </c>
    </row>
    <row r="87" spans="1:21" s="22" customFormat="1" ht="17.100000000000001" customHeight="1" x14ac:dyDescent="0.25">
      <c r="A87" s="7">
        <v>83</v>
      </c>
      <c r="B87" s="7" t="s">
        <v>145</v>
      </c>
      <c r="C87" s="7">
        <v>106</v>
      </c>
      <c r="D87" s="8" t="s">
        <v>86</v>
      </c>
      <c r="E87" s="7" t="s">
        <v>26</v>
      </c>
      <c r="F87" s="7">
        <v>5</v>
      </c>
      <c r="G87" s="7" t="s">
        <v>29</v>
      </c>
      <c r="H87" s="9">
        <v>41368</v>
      </c>
      <c r="I87" s="7">
        <v>38</v>
      </c>
      <c r="J87" s="5">
        <v>6.5</v>
      </c>
      <c r="K87" s="5">
        <v>3</v>
      </c>
      <c r="L87" s="5">
        <v>0</v>
      </c>
      <c r="M87" s="5">
        <v>2</v>
      </c>
      <c r="N87" s="5">
        <v>5</v>
      </c>
      <c r="O87" s="5">
        <v>2</v>
      </c>
      <c r="P87" s="5">
        <v>0</v>
      </c>
      <c r="Q87" s="5">
        <v>3</v>
      </c>
      <c r="R87" s="5">
        <v>4</v>
      </c>
      <c r="S87" s="5">
        <v>9</v>
      </c>
      <c r="T87" s="20">
        <f t="shared" si="4"/>
        <v>34.5</v>
      </c>
      <c r="U87" s="21">
        <f t="shared" si="5"/>
        <v>0.6160714285714286</v>
      </c>
    </row>
    <row r="88" spans="1:21" s="22" customFormat="1" ht="17.100000000000001" customHeight="1" x14ac:dyDescent="0.25">
      <c r="A88" s="7">
        <v>84</v>
      </c>
      <c r="B88" s="7" t="s">
        <v>152</v>
      </c>
      <c r="C88" s="7">
        <v>113</v>
      </c>
      <c r="D88" s="8" t="s">
        <v>86</v>
      </c>
      <c r="E88" s="7" t="s">
        <v>26</v>
      </c>
      <c r="F88" s="7">
        <v>5</v>
      </c>
      <c r="G88" s="7" t="s">
        <v>27</v>
      </c>
      <c r="H88" s="9">
        <v>41235</v>
      </c>
      <c r="I88" s="7">
        <v>57</v>
      </c>
      <c r="J88" s="5">
        <v>5.5</v>
      </c>
      <c r="K88" s="5">
        <v>3</v>
      </c>
      <c r="L88" s="5">
        <v>1</v>
      </c>
      <c r="M88" s="5">
        <v>0</v>
      </c>
      <c r="N88" s="5">
        <v>5</v>
      </c>
      <c r="O88" s="5">
        <v>2</v>
      </c>
      <c r="P88" s="5">
        <v>3</v>
      </c>
      <c r="Q88" s="5">
        <v>4</v>
      </c>
      <c r="R88" s="5">
        <v>2</v>
      </c>
      <c r="S88" s="5">
        <v>9</v>
      </c>
      <c r="T88" s="20">
        <f t="shared" si="4"/>
        <v>34.5</v>
      </c>
      <c r="U88" s="21">
        <f t="shared" si="5"/>
        <v>0.6160714285714286</v>
      </c>
    </row>
    <row r="89" spans="1:21" s="22" customFormat="1" ht="17.100000000000001" customHeight="1" x14ac:dyDescent="0.25">
      <c r="A89" s="7">
        <v>85</v>
      </c>
      <c r="B89" s="7" t="s">
        <v>200</v>
      </c>
      <c r="C89" s="7">
        <v>161</v>
      </c>
      <c r="D89" s="8" t="s">
        <v>86</v>
      </c>
      <c r="E89" s="7" t="s">
        <v>26</v>
      </c>
      <c r="F89" s="7">
        <v>5</v>
      </c>
      <c r="G89" s="7" t="s">
        <v>27</v>
      </c>
      <c r="H89" s="14">
        <v>41551</v>
      </c>
      <c r="I89" s="7">
        <v>66</v>
      </c>
      <c r="J89" s="5">
        <v>6.5</v>
      </c>
      <c r="K89" s="5">
        <v>1</v>
      </c>
      <c r="L89" s="5">
        <v>0</v>
      </c>
      <c r="M89" s="5">
        <v>5</v>
      </c>
      <c r="N89" s="5">
        <v>3</v>
      </c>
      <c r="O89" s="5">
        <v>2</v>
      </c>
      <c r="P89" s="5">
        <v>0</v>
      </c>
      <c r="Q89" s="5">
        <v>4</v>
      </c>
      <c r="R89" s="5">
        <v>4</v>
      </c>
      <c r="S89" s="5">
        <v>9</v>
      </c>
      <c r="T89" s="20">
        <f t="shared" si="4"/>
        <v>34.5</v>
      </c>
      <c r="U89" s="21">
        <f t="shared" si="5"/>
        <v>0.6160714285714286</v>
      </c>
    </row>
    <row r="90" spans="1:21" s="22" customFormat="1" ht="17.100000000000001" customHeight="1" x14ac:dyDescent="0.25">
      <c r="A90" s="7">
        <v>86</v>
      </c>
      <c r="B90" s="7" t="s">
        <v>31</v>
      </c>
      <c r="C90" s="7">
        <v>4</v>
      </c>
      <c r="D90" s="8" t="s">
        <v>25</v>
      </c>
      <c r="E90" s="7" t="s">
        <v>26</v>
      </c>
      <c r="F90" s="7">
        <v>5</v>
      </c>
      <c r="G90" s="7" t="s">
        <v>29</v>
      </c>
      <c r="H90" s="14">
        <v>41419</v>
      </c>
      <c r="I90" s="7">
        <v>20</v>
      </c>
      <c r="J90" s="5">
        <v>7</v>
      </c>
      <c r="K90" s="5">
        <v>3</v>
      </c>
      <c r="L90" s="5">
        <v>0</v>
      </c>
      <c r="M90" s="5">
        <v>2</v>
      </c>
      <c r="N90" s="5">
        <v>3</v>
      </c>
      <c r="O90" s="5">
        <v>2</v>
      </c>
      <c r="P90" s="5">
        <v>1</v>
      </c>
      <c r="Q90" s="5">
        <v>3</v>
      </c>
      <c r="R90" s="5">
        <v>4</v>
      </c>
      <c r="S90" s="5">
        <v>9</v>
      </c>
      <c r="T90" s="20">
        <f t="shared" si="4"/>
        <v>34</v>
      </c>
      <c r="U90" s="21">
        <f t="shared" si="5"/>
        <v>0.6071428571428571</v>
      </c>
    </row>
    <row r="91" spans="1:21" s="22" customFormat="1" ht="17.100000000000001" customHeight="1" x14ac:dyDescent="0.25">
      <c r="A91" s="7">
        <v>87</v>
      </c>
      <c r="B91" s="7" t="s">
        <v>33</v>
      </c>
      <c r="C91" s="7">
        <v>6</v>
      </c>
      <c r="D91" s="8" t="s">
        <v>25</v>
      </c>
      <c r="E91" s="7" t="s">
        <v>26</v>
      </c>
      <c r="F91" s="7">
        <v>5</v>
      </c>
      <c r="G91" s="7" t="s">
        <v>29</v>
      </c>
      <c r="H91" s="14">
        <v>41526</v>
      </c>
      <c r="I91" s="7">
        <v>20</v>
      </c>
      <c r="J91" s="5">
        <v>5</v>
      </c>
      <c r="K91" s="5">
        <v>3</v>
      </c>
      <c r="L91" s="5">
        <v>0</v>
      </c>
      <c r="M91" s="5">
        <v>1</v>
      </c>
      <c r="N91" s="5">
        <v>5</v>
      </c>
      <c r="O91" s="5">
        <v>2</v>
      </c>
      <c r="P91" s="5">
        <v>2</v>
      </c>
      <c r="Q91" s="5">
        <v>4</v>
      </c>
      <c r="R91" s="5">
        <v>3</v>
      </c>
      <c r="S91" s="5">
        <v>9</v>
      </c>
      <c r="T91" s="20">
        <f t="shared" si="4"/>
        <v>34</v>
      </c>
      <c r="U91" s="21">
        <f t="shared" si="5"/>
        <v>0.6071428571428571</v>
      </c>
    </row>
    <row r="92" spans="1:21" s="22" customFormat="1" ht="17.100000000000001" customHeight="1" x14ac:dyDescent="0.25">
      <c r="A92" s="7">
        <v>88</v>
      </c>
      <c r="B92" s="7" t="s">
        <v>40</v>
      </c>
      <c r="C92" s="7">
        <v>13</v>
      </c>
      <c r="D92" s="8" t="s">
        <v>25</v>
      </c>
      <c r="E92" s="7" t="s">
        <v>26</v>
      </c>
      <c r="F92" s="7">
        <v>5</v>
      </c>
      <c r="G92" s="7" t="s">
        <v>27</v>
      </c>
      <c r="H92" s="14">
        <v>41523</v>
      </c>
      <c r="I92" s="7">
        <v>20</v>
      </c>
      <c r="J92" s="5">
        <v>6</v>
      </c>
      <c r="K92" s="5">
        <v>3</v>
      </c>
      <c r="L92" s="5">
        <v>0</v>
      </c>
      <c r="M92" s="5">
        <v>1</v>
      </c>
      <c r="N92" s="5">
        <v>5</v>
      </c>
      <c r="O92" s="5">
        <v>0</v>
      </c>
      <c r="P92" s="5">
        <v>3</v>
      </c>
      <c r="Q92" s="5">
        <v>3</v>
      </c>
      <c r="R92" s="5">
        <v>4</v>
      </c>
      <c r="S92" s="5">
        <v>9</v>
      </c>
      <c r="T92" s="20">
        <f t="shared" si="4"/>
        <v>34</v>
      </c>
      <c r="U92" s="21">
        <f t="shared" si="5"/>
        <v>0.6071428571428571</v>
      </c>
    </row>
    <row r="93" spans="1:21" s="22" customFormat="1" ht="17.100000000000001" customHeight="1" x14ac:dyDescent="0.25">
      <c r="A93" s="7">
        <v>89</v>
      </c>
      <c r="B93" s="7" t="s">
        <v>96</v>
      </c>
      <c r="C93" s="7">
        <v>59</v>
      </c>
      <c r="D93" s="8" t="s">
        <v>86</v>
      </c>
      <c r="E93" s="7" t="s">
        <v>26</v>
      </c>
      <c r="F93" s="7">
        <v>5</v>
      </c>
      <c r="G93" s="7" t="s">
        <v>27</v>
      </c>
      <c r="H93" s="14">
        <v>41566</v>
      </c>
      <c r="I93" s="7">
        <v>34</v>
      </c>
      <c r="J93" s="5">
        <v>5.5</v>
      </c>
      <c r="K93" s="5">
        <v>3</v>
      </c>
      <c r="L93" s="5">
        <v>1</v>
      </c>
      <c r="M93" s="5">
        <v>0</v>
      </c>
      <c r="N93" s="5">
        <v>5</v>
      </c>
      <c r="O93" s="5">
        <v>2</v>
      </c>
      <c r="P93" s="5">
        <v>3</v>
      </c>
      <c r="Q93" s="5">
        <v>4</v>
      </c>
      <c r="R93" s="5">
        <v>1</v>
      </c>
      <c r="S93" s="5">
        <v>9</v>
      </c>
      <c r="T93" s="20">
        <f t="shared" si="4"/>
        <v>33.5</v>
      </c>
      <c r="U93" s="21">
        <f t="shared" si="5"/>
        <v>0.5982142857142857</v>
      </c>
    </row>
    <row r="94" spans="1:21" s="22" customFormat="1" ht="17.100000000000001" customHeight="1" x14ac:dyDescent="0.25">
      <c r="A94" s="7">
        <v>90</v>
      </c>
      <c r="B94" s="7" t="s">
        <v>130</v>
      </c>
      <c r="C94" s="7">
        <v>91</v>
      </c>
      <c r="D94" s="8" t="s">
        <v>86</v>
      </c>
      <c r="E94" s="7" t="s">
        <v>26</v>
      </c>
      <c r="F94" s="7">
        <v>5</v>
      </c>
      <c r="G94" s="7" t="s">
        <v>29</v>
      </c>
      <c r="H94" s="14">
        <v>40896</v>
      </c>
      <c r="I94" s="7">
        <v>94</v>
      </c>
      <c r="J94" s="5">
        <v>6.5</v>
      </c>
      <c r="K94" s="5">
        <v>3</v>
      </c>
      <c r="L94" s="5">
        <v>0</v>
      </c>
      <c r="M94" s="5">
        <v>1</v>
      </c>
      <c r="N94" s="5">
        <v>5</v>
      </c>
      <c r="O94" s="5">
        <v>2</v>
      </c>
      <c r="P94" s="5">
        <v>3</v>
      </c>
      <c r="Q94" s="5">
        <v>3</v>
      </c>
      <c r="R94" s="5">
        <v>1</v>
      </c>
      <c r="S94" s="5">
        <v>9</v>
      </c>
      <c r="T94" s="20">
        <f t="shared" si="4"/>
        <v>33.5</v>
      </c>
      <c r="U94" s="21">
        <f t="shared" si="5"/>
        <v>0.5982142857142857</v>
      </c>
    </row>
    <row r="95" spans="1:21" s="22" customFormat="1" ht="17.100000000000001" customHeight="1" x14ac:dyDescent="0.25">
      <c r="A95" s="7">
        <v>91</v>
      </c>
      <c r="B95" s="7" t="s">
        <v>142</v>
      </c>
      <c r="C95" s="7">
        <v>103</v>
      </c>
      <c r="D95" s="8" t="s">
        <v>86</v>
      </c>
      <c r="E95" s="7" t="s">
        <v>26</v>
      </c>
      <c r="F95" s="7">
        <v>5</v>
      </c>
      <c r="G95" s="7" t="s">
        <v>29</v>
      </c>
      <c r="H95" s="14">
        <v>41499</v>
      </c>
      <c r="I95" s="7">
        <v>94</v>
      </c>
      <c r="J95" s="5">
        <v>6.5</v>
      </c>
      <c r="K95" s="5">
        <v>2</v>
      </c>
      <c r="L95" s="5">
        <v>2</v>
      </c>
      <c r="M95" s="5">
        <v>3</v>
      </c>
      <c r="N95" s="5">
        <v>3</v>
      </c>
      <c r="O95" s="5">
        <v>2</v>
      </c>
      <c r="P95" s="5">
        <v>0</v>
      </c>
      <c r="Q95" s="5">
        <v>2</v>
      </c>
      <c r="R95" s="5">
        <v>4</v>
      </c>
      <c r="S95" s="5">
        <v>9</v>
      </c>
      <c r="T95" s="20">
        <f t="shared" si="4"/>
        <v>33.5</v>
      </c>
      <c r="U95" s="21">
        <f t="shared" si="5"/>
        <v>0.5982142857142857</v>
      </c>
    </row>
    <row r="96" spans="1:21" s="22" customFormat="1" ht="17.100000000000001" customHeight="1" x14ac:dyDescent="0.25">
      <c r="A96" s="7">
        <v>92</v>
      </c>
      <c r="B96" s="7" t="s">
        <v>161</v>
      </c>
      <c r="C96" s="7">
        <v>122</v>
      </c>
      <c r="D96" s="8" t="s">
        <v>86</v>
      </c>
      <c r="E96" s="7" t="s">
        <v>26</v>
      </c>
      <c r="F96" s="7">
        <v>5</v>
      </c>
      <c r="G96" s="7" t="s">
        <v>27</v>
      </c>
      <c r="H96" s="14">
        <v>41275</v>
      </c>
      <c r="I96" s="7">
        <v>43</v>
      </c>
      <c r="J96" s="5">
        <v>7.5</v>
      </c>
      <c r="K96" s="5">
        <v>3</v>
      </c>
      <c r="L96" s="5">
        <v>0</v>
      </c>
      <c r="M96" s="5">
        <v>0</v>
      </c>
      <c r="N96" s="5">
        <v>5</v>
      </c>
      <c r="O96" s="5">
        <v>2</v>
      </c>
      <c r="P96" s="5">
        <v>3</v>
      </c>
      <c r="Q96" s="5">
        <v>3</v>
      </c>
      <c r="R96" s="5">
        <v>1</v>
      </c>
      <c r="S96" s="5">
        <v>9</v>
      </c>
      <c r="T96" s="20">
        <f t="shared" si="4"/>
        <v>33.5</v>
      </c>
      <c r="U96" s="21">
        <f t="shared" si="5"/>
        <v>0.5982142857142857</v>
      </c>
    </row>
    <row r="97" spans="1:21" s="22" customFormat="1" ht="17.100000000000001" customHeight="1" x14ac:dyDescent="0.25">
      <c r="A97" s="7">
        <v>93</v>
      </c>
      <c r="B97" s="7" t="s">
        <v>65</v>
      </c>
      <c r="C97" s="7">
        <v>34</v>
      </c>
      <c r="D97" s="8" t="s">
        <v>60</v>
      </c>
      <c r="E97" s="7" t="s">
        <v>26</v>
      </c>
      <c r="F97" s="7">
        <v>5</v>
      </c>
      <c r="G97" s="7" t="s">
        <v>27</v>
      </c>
      <c r="H97" s="14">
        <v>41535</v>
      </c>
      <c r="I97" s="7">
        <v>75</v>
      </c>
      <c r="J97" s="5">
        <v>7</v>
      </c>
      <c r="K97" s="5">
        <v>3</v>
      </c>
      <c r="L97" s="5">
        <v>0</v>
      </c>
      <c r="M97" s="5">
        <v>3</v>
      </c>
      <c r="N97" s="5">
        <v>2</v>
      </c>
      <c r="O97" s="5">
        <v>2</v>
      </c>
      <c r="P97" s="5">
        <v>3</v>
      </c>
      <c r="Q97" s="5">
        <v>4</v>
      </c>
      <c r="R97" s="5">
        <v>0</v>
      </c>
      <c r="S97" s="5">
        <v>9</v>
      </c>
      <c r="T97" s="20">
        <f t="shared" si="4"/>
        <v>33</v>
      </c>
      <c r="U97" s="21">
        <f t="shared" si="5"/>
        <v>0.5892857142857143</v>
      </c>
    </row>
    <row r="98" spans="1:21" s="22" customFormat="1" ht="17.100000000000001" customHeight="1" x14ac:dyDescent="0.25">
      <c r="A98" s="7">
        <v>94</v>
      </c>
      <c r="B98" s="7" t="s">
        <v>143</v>
      </c>
      <c r="C98" s="7">
        <v>104</v>
      </c>
      <c r="D98" s="8" t="s">
        <v>86</v>
      </c>
      <c r="E98" s="7" t="s">
        <v>26</v>
      </c>
      <c r="F98" s="7">
        <v>5</v>
      </c>
      <c r="G98" s="7" t="s">
        <v>27</v>
      </c>
      <c r="H98" s="9">
        <v>41483</v>
      </c>
      <c r="I98" s="7">
        <v>57</v>
      </c>
      <c r="J98" s="5">
        <v>9</v>
      </c>
      <c r="K98" s="5">
        <v>3</v>
      </c>
      <c r="L98" s="5">
        <v>1</v>
      </c>
      <c r="M98" s="5">
        <v>0</v>
      </c>
      <c r="N98" s="5">
        <v>5</v>
      </c>
      <c r="O98" s="5">
        <v>0</v>
      </c>
      <c r="P98" s="5">
        <v>3</v>
      </c>
      <c r="Q98" s="5">
        <v>2</v>
      </c>
      <c r="R98" s="5">
        <v>1</v>
      </c>
      <c r="S98" s="5">
        <v>9</v>
      </c>
      <c r="T98" s="20">
        <f t="shared" si="4"/>
        <v>33</v>
      </c>
      <c r="U98" s="21">
        <f t="shared" si="5"/>
        <v>0.5892857142857143</v>
      </c>
    </row>
    <row r="99" spans="1:21" s="22" customFormat="1" ht="17.100000000000001" customHeight="1" x14ac:dyDescent="0.25">
      <c r="A99" s="7">
        <v>95</v>
      </c>
      <c r="B99" s="7" t="s">
        <v>64</v>
      </c>
      <c r="C99" s="7">
        <v>33</v>
      </c>
      <c r="D99" s="8" t="s">
        <v>60</v>
      </c>
      <c r="E99" s="7" t="s">
        <v>26</v>
      </c>
      <c r="F99" s="7">
        <v>5</v>
      </c>
      <c r="G99" s="7" t="s">
        <v>29</v>
      </c>
      <c r="H99" s="9">
        <v>41502</v>
      </c>
      <c r="I99" s="7">
        <v>2</v>
      </c>
      <c r="J99" s="5">
        <v>6.5</v>
      </c>
      <c r="K99" s="5">
        <v>3</v>
      </c>
      <c r="L99" s="5">
        <v>0</v>
      </c>
      <c r="M99" s="5">
        <v>2</v>
      </c>
      <c r="N99" s="5">
        <v>5</v>
      </c>
      <c r="O99" s="5">
        <v>0</v>
      </c>
      <c r="P99" s="5">
        <v>1</v>
      </c>
      <c r="Q99" s="5">
        <v>3</v>
      </c>
      <c r="R99" s="5">
        <v>4</v>
      </c>
      <c r="S99" s="5">
        <v>8</v>
      </c>
      <c r="T99" s="20">
        <f t="shared" si="4"/>
        <v>32.5</v>
      </c>
      <c r="U99" s="21">
        <f t="shared" si="5"/>
        <v>0.5803571428571429</v>
      </c>
    </row>
    <row r="100" spans="1:21" s="22" customFormat="1" ht="17.100000000000001" customHeight="1" x14ac:dyDescent="0.25">
      <c r="A100" s="7">
        <v>96</v>
      </c>
      <c r="B100" s="7" t="s">
        <v>76</v>
      </c>
      <c r="C100" s="7">
        <v>43</v>
      </c>
      <c r="D100" s="8" t="s">
        <v>60</v>
      </c>
      <c r="E100" s="7" t="s">
        <v>26</v>
      </c>
      <c r="F100" s="7">
        <v>5</v>
      </c>
      <c r="G100" s="7" t="s">
        <v>29</v>
      </c>
      <c r="H100" s="14">
        <v>41492</v>
      </c>
      <c r="I100" s="7">
        <v>75</v>
      </c>
      <c r="J100" s="5">
        <v>6.5</v>
      </c>
      <c r="K100" s="5">
        <v>1</v>
      </c>
      <c r="L100" s="5">
        <v>0</v>
      </c>
      <c r="M100" s="5">
        <v>1</v>
      </c>
      <c r="N100" s="5">
        <v>5</v>
      </c>
      <c r="O100" s="5">
        <v>2</v>
      </c>
      <c r="P100" s="5">
        <v>1</v>
      </c>
      <c r="Q100" s="5">
        <v>3</v>
      </c>
      <c r="R100" s="5">
        <v>5</v>
      </c>
      <c r="S100" s="5">
        <v>8</v>
      </c>
      <c r="T100" s="20">
        <f t="shared" si="4"/>
        <v>32.5</v>
      </c>
      <c r="U100" s="21">
        <f t="shared" si="5"/>
        <v>0.5803571428571429</v>
      </c>
    </row>
    <row r="101" spans="1:21" s="22" customFormat="1" ht="17.100000000000001" customHeight="1" x14ac:dyDescent="0.25">
      <c r="A101" s="7">
        <v>97</v>
      </c>
      <c r="B101" s="7" t="s">
        <v>144</v>
      </c>
      <c r="C101" s="7">
        <v>105</v>
      </c>
      <c r="D101" s="8" t="s">
        <v>86</v>
      </c>
      <c r="E101" s="7" t="s">
        <v>26</v>
      </c>
      <c r="F101" s="7">
        <v>5</v>
      </c>
      <c r="G101" s="7" t="s">
        <v>29</v>
      </c>
      <c r="H101" s="14">
        <v>41296</v>
      </c>
      <c r="I101" s="7">
        <v>48</v>
      </c>
      <c r="J101" s="5">
        <v>5.5</v>
      </c>
      <c r="K101" s="5">
        <v>3</v>
      </c>
      <c r="L101" s="5">
        <v>2</v>
      </c>
      <c r="M101" s="5">
        <v>2</v>
      </c>
      <c r="N101" s="5">
        <v>5</v>
      </c>
      <c r="O101" s="5">
        <v>2</v>
      </c>
      <c r="P101" s="5">
        <v>0</v>
      </c>
      <c r="Q101" s="5">
        <v>5</v>
      </c>
      <c r="R101" s="5">
        <v>4</v>
      </c>
      <c r="S101" s="5">
        <v>4</v>
      </c>
      <c r="T101" s="20">
        <f t="shared" ref="T101:T132" si="6">SUM(J101:S101)</f>
        <v>32.5</v>
      </c>
      <c r="U101" s="21">
        <f t="shared" ref="U101:U132" si="7">T101/56</f>
        <v>0.5803571428571429</v>
      </c>
    </row>
    <row r="102" spans="1:21" s="22" customFormat="1" ht="17.100000000000001" customHeight="1" x14ac:dyDescent="0.25">
      <c r="A102" s="7">
        <v>98</v>
      </c>
      <c r="B102" s="7" t="s">
        <v>57</v>
      </c>
      <c r="C102" s="7">
        <v>28</v>
      </c>
      <c r="D102" s="8" t="s">
        <v>25</v>
      </c>
      <c r="E102" s="7" t="s">
        <v>26</v>
      </c>
      <c r="F102" s="7">
        <v>5</v>
      </c>
      <c r="G102" s="7" t="s">
        <v>29</v>
      </c>
      <c r="H102" s="14">
        <v>41306</v>
      </c>
      <c r="I102" s="7">
        <v>20</v>
      </c>
      <c r="J102" s="5">
        <v>6</v>
      </c>
      <c r="K102" s="5">
        <v>3</v>
      </c>
      <c r="L102" s="5">
        <v>1</v>
      </c>
      <c r="M102" s="5">
        <v>0</v>
      </c>
      <c r="N102" s="5">
        <v>3</v>
      </c>
      <c r="O102" s="5">
        <v>2</v>
      </c>
      <c r="P102" s="5">
        <v>3</v>
      </c>
      <c r="Q102" s="5">
        <v>1</v>
      </c>
      <c r="R102" s="5">
        <v>4</v>
      </c>
      <c r="S102" s="5">
        <v>9</v>
      </c>
      <c r="T102" s="20">
        <f t="shared" si="6"/>
        <v>32</v>
      </c>
      <c r="U102" s="21">
        <f t="shared" si="7"/>
        <v>0.5714285714285714</v>
      </c>
    </row>
    <row r="103" spans="1:21" s="22" customFormat="1" ht="17.100000000000001" customHeight="1" x14ac:dyDescent="0.25">
      <c r="A103" s="7">
        <v>99</v>
      </c>
      <c r="B103" s="7" t="s">
        <v>100</v>
      </c>
      <c r="C103" s="7">
        <v>63</v>
      </c>
      <c r="D103" s="8" t="s">
        <v>86</v>
      </c>
      <c r="E103" s="7" t="s">
        <v>26</v>
      </c>
      <c r="F103" s="7">
        <v>5</v>
      </c>
      <c r="G103" s="7" t="s">
        <v>29</v>
      </c>
      <c r="H103" s="14">
        <v>41243</v>
      </c>
      <c r="I103" s="7">
        <v>33</v>
      </c>
      <c r="J103" s="5">
        <v>6</v>
      </c>
      <c r="K103" s="5">
        <v>3</v>
      </c>
      <c r="L103" s="5">
        <v>0</v>
      </c>
      <c r="M103" s="5">
        <v>0</v>
      </c>
      <c r="N103" s="5">
        <v>3</v>
      </c>
      <c r="O103" s="5">
        <v>0</v>
      </c>
      <c r="P103" s="5">
        <v>3</v>
      </c>
      <c r="Q103" s="5">
        <v>4</v>
      </c>
      <c r="R103" s="5">
        <v>4</v>
      </c>
      <c r="S103" s="5">
        <v>9</v>
      </c>
      <c r="T103" s="20">
        <f t="shared" si="6"/>
        <v>32</v>
      </c>
      <c r="U103" s="21">
        <f t="shared" si="7"/>
        <v>0.5714285714285714</v>
      </c>
    </row>
    <row r="104" spans="1:21" s="22" customFormat="1" ht="17.100000000000001" customHeight="1" x14ac:dyDescent="0.25">
      <c r="A104" s="7">
        <v>100</v>
      </c>
      <c r="B104" s="7" t="s">
        <v>56</v>
      </c>
      <c r="C104" s="7">
        <v>27</v>
      </c>
      <c r="D104" s="8" t="s">
        <v>25</v>
      </c>
      <c r="E104" s="7" t="s">
        <v>26</v>
      </c>
      <c r="F104" s="7">
        <v>5</v>
      </c>
      <c r="G104" s="7" t="s">
        <v>29</v>
      </c>
      <c r="H104" s="14">
        <v>41522</v>
      </c>
      <c r="I104" s="7">
        <v>3</v>
      </c>
      <c r="J104" s="5">
        <v>5.5</v>
      </c>
      <c r="K104" s="5">
        <v>2</v>
      </c>
      <c r="L104" s="5">
        <v>0</v>
      </c>
      <c r="M104" s="5">
        <v>1</v>
      </c>
      <c r="N104" s="5">
        <v>5</v>
      </c>
      <c r="O104" s="5">
        <v>2</v>
      </c>
      <c r="P104" s="5">
        <v>1</v>
      </c>
      <c r="Q104" s="5">
        <v>2</v>
      </c>
      <c r="R104" s="5">
        <v>4</v>
      </c>
      <c r="S104" s="5">
        <v>9</v>
      </c>
      <c r="T104" s="20">
        <f t="shared" si="6"/>
        <v>31.5</v>
      </c>
      <c r="U104" s="21">
        <f t="shared" si="7"/>
        <v>0.5625</v>
      </c>
    </row>
    <row r="105" spans="1:21" s="22" customFormat="1" ht="17.100000000000001" customHeight="1" x14ac:dyDescent="0.25">
      <c r="A105" s="7">
        <v>101</v>
      </c>
      <c r="B105" s="7" t="s">
        <v>141</v>
      </c>
      <c r="C105" s="7">
        <v>102</v>
      </c>
      <c r="D105" s="8" t="s">
        <v>86</v>
      </c>
      <c r="E105" s="7" t="s">
        <v>26</v>
      </c>
      <c r="F105" s="7">
        <v>5</v>
      </c>
      <c r="G105" s="7" t="s">
        <v>29</v>
      </c>
      <c r="H105" s="9">
        <v>41458</v>
      </c>
      <c r="I105" s="7">
        <v>38</v>
      </c>
      <c r="J105" s="5">
        <v>7</v>
      </c>
      <c r="K105" s="5">
        <v>2.5</v>
      </c>
      <c r="L105" s="5">
        <v>2</v>
      </c>
      <c r="M105" s="5">
        <v>0</v>
      </c>
      <c r="N105" s="5">
        <v>2</v>
      </c>
      <c r="O105" s="5">
        <v>2</v>
      </c>
      <c r="P105" s="5">
        <v>0</v>
      </c>
      <c r="Q105" s="5">
        <v>4</v>
      </c>
      <c r="R105" s="5">
        <v>3</v>
      </c>
      <c r="S105" s="5">
        <v>9</v>
      </c>
      <c r="T105" s="20">
        <f t="shared" si="6"/>
        <v>31.5</v>
      </c>
      <c r="U105" s="21">
        <f t="shared" si="7"/>
        <v>0.5625</v>
      </c>
    </row>
    <row r="106" spans="1:21" s="22" customFormat="1" ht="17.100000000000001" customHeight="1" x14ac:dyDescent="0.25">
      <c r="A106" s="7">
        <v>102</v>
      </c>
      <c r="B106" s="7" t="s">
        <v>187</v>
      </c>
      <c r="C106" s="7">
        <v>148</v>
      </c>
      <c r="D106" s="8" t="s">
        <v>86</v>
      </c>
      <c r="E106" s="7" t="s">
        <v>26</v>
      </c>
      <c r="F106" s="7">
        <v>5</v>
      </c>
      <c r="G106" s="7" t="s">
        <v>27</v>
      </c>
      <c r="H106" s="14">
        <v>41319</v>
      </c>
      <c r="I106" s="7">
        <v>93</v>
      </c>
      <c r="J106" s="5">
        <v>4.5</v>
      </c>
      <c r="K106" s="5">
        <v>3</v>
      </c>
      <c r="L106" s="5">
        <v>2</v>
      </c>
      <c r="M106" s="5">
        <v>0</v>
      </c>
      <c r="N106" s="5">
        <v>3</v>
      </c>
      <c r="O106" s="5">
        <v>2</v>
      </c>
      <c r="P106" s="5">
        <v>1</v>
      </c>
      <c r="Q106" s="5">
        <v>4</v>
      </c>
      <c r="R106" s="5">
        <v>3</v>
      </c>
      <c r="S106" s="5">
        <v>9</v>
      </c>
      <c r="T106" s="20">
        <f t="shared" si="6"/>
        <v>31.5</v>
      </c>
      <c r="U106" s="21">
        <f t="shared" si="7"/>
        <v>0.5625</v>
      </c>
    </row>
    <row r="107" spans="1:21" s="22" customFormat="1" ht="17.100000000000001" customHeight="1" x14ac:dyDescent="0.25">
      <c r="A107" s="7">
        <v>103</v>
      </c>
      <c r="B107" s="7" t="s">
        <v>71</v>
      </c>
      <c r="C107" s="7">
        <v>39</v>
      </c>
      <c r="D107" s="8" t="s">
        <v>60</v>
      </c>
      <c r="E107" s="7" t="s">
        <v>26</v>
      </c>
      <c r="F107" s="7">
        <v>5</v>
      </c>
      <c r="G107" s="7" t="s">
        <v>27</v>
      </c>
      <c r="H107" s="14">
        <v>41311</v>
      </c>
      <c r="I107" s="7">
        <v>18</v>
      </c>
      <c r="J107" s="5">
        <v>6</v>
      </c>
      <c r="K107" s="5">
        <v>3</v>
      </c>
      <c r="L107" s="5">
        <v>0</v>
      </c>
      <c r="M107" s="5">
        <v>0</v>
      </c>
      <c r="N107" s="5">
        <v>5</v>
      </c>
      <c r="O107" s="5">
        <v>2</v>
      </c>
      <c r="P107" s="5">
        <v>3</v>
      </c>
      <c r="Q107" s="5">
        <v>2</v>
      </c>
      <c r="R107" s="5">
        <v>1</v>
      </c>
      <c r="S107" s="5">
        <v>9</v>
      </c>
      <c r="T107" s="20">
        <f t="shared" si="6"/>
        <v>31</v>
      </c>
      <c r="U107" s="21">
        <f t="shared" si="7"/>
        <v>0.5535714285714286</v>
      </c>
    </row>
    <row r="108" spans="1:21" s="22" customFormat="1" ht="17.100000000000001" customHeight="1" x14ac:dyDescent="0.25">
      <c r="A108" s="7">
        <v>104</v>
      </c>
      <c r="B108" s="7" t="s">
        <v>170</v>
      </c>
      <c r="C108" s="7">
        <v>131</v>
      </c>
      <c r="D108" s="8" t="s">
        <v>86</v>
      </c>
      <c r="E108" s="7" t="s">
        <v>26</v>
      </c>
      <c r="F108" s="7">
        <v>5</v>
      </c>
      <c r="G108" s="7" t="s">
        <v>27</v>
      </c>
      <c r="H108" s="14">
        <v>41267</v>
      </c>
      <c r="I108" s="7">
        <v>48</v>
      </c>
      <c r="J108" s="5">
        <v>5</v>
      </c>
      <c r="K108" s="5">
        <v>3</v>
      </c>
      <c r="L108" s="5">
        <v>2</v>
      </c>
      <c r="M108" s="5">
        <v>1</v>
      </c>
      <c r="N108" s="5">
        <v>3</v>
      </c>
      <c r="O108" s="5">
        <v>2</v>
      </c>
      <c r="P108" s="5">
        <v>0</v>
      </c>
      <c r="Q108" s="5">
        <v>4</v>
      </c>
      <c r="R108" s="5">
        <v>3</v>
      </c>
      <c r="S108" s="5">
        <v>8</v>
      </c>
      <c r="T108" s="20">
        <f t="shared" si="6"/>
        <v>31</v>
      </c>
      <c r="U108" s="21">
        <f t="shared" si="7"/>
        <v>0.5535714285714286</v>
      </c>
    </row>
    <row r="109" spans="1:21" s="22" customFormat="1" ht="17.100000000000001" customHeight="1" x14ac:dyDescent="0.25">
      <c r="A109" s="7">
        <v>105</v>
      </c>
      <c r="B109" s="7" t="s">
        <v>66</v>
      </c>
      <c r="C109" s="7">
        <v>35</v>
      </c>
      <c r="D109" s="8" t="s">
        <v>60</v>
      </c>
      <c r="E109" s="7" t="s">
        <v>26</v>
      </c>
      <c r="F109" s="7">
        <v>5</v>
      </c>
      <c r="G109" s="7" t="s">
        <v>29</v>
      </c>
      <c r="H109" s="25" t="s">
        <v>67</v>
      </c>
      <c r="I109" s="7">
        <v>11</v>
      </c>
      <c r="J109" s="5">
        <v>6.5</v>
      </c>
      <c r="K109" s="5">
        <v>3</v>
      </c>
      <c r="L109" s="5">
        <v>0</v>
      </c>
      <c r="M109" s="5">
        <v>0</v>
      </c>
      <c r="N109" s="5">
        <v>3</v>
      </c>
      <c r="O109" s="5">
        <v>2</v>
      </c>
      <c r="P109" s="5">
        <v>3</v>
      </c>
      <c r="Q109" s="5">
        <v>4</v>
      </c>
      <c r="R109" s="5">
        <v>0</v>
      </c>
      <c r="S109" s="5">
        <v>9</v>
      </c>
      <c r="T109" s="20">
        <f t="shared" si="6"/>
        <v>30.5</v>
      </c>
      <c r="U109" s="21">
        <f t="shared" si="7"/>
        <v>0.5446428571428571</v>
      </c>
    </row>
    <row r="110" spans="1:21" s="22" customFormat="1" ht="17.100000000000001" customHeight="1" x14ac:dyDescent="0.25">
      <c r="A110" s="7">
        <v>106</v>
      </c>
      <c r="B110" s="7" t="s">
        <v>72</v>
      </c>
      <c r="C110" s="7">
        <v>40</v>
      </c>
      <c r="D110" s="8" t="s">
        <v>60</v>
      </c>
      <c r="E110" s="7" t="s">
        <v>26</v>
      </c>
      <c r="F110" s="7">
        <v>5</v>
      </c>
      <c r="G110" s="7" t="s">
        <v>27</v>
      </c>
      <c r="H110" s="9">
        <v>41339</v>
      </c>
      <c r="I110" s="7">
        <v>18</v>
      </c>
      <c r="J110" s="5">
        <v>5.5</v>
      </c>
      <c r="K110" s="5">
        <v>3</v>
      </c>
      <c r="L110" s="5">
        <v>0</v>
      </c>
      <c r="M110" s="5">
        <v>0</v>
      </c>
      <c r="N110" s="5">
        <v>3</v>
      </c>
      <c r="O110" s="5">
        <v>2</v>
      </c>
      <c r="P110" s="5">
        <v>0</v>
      </c>
      <c r="Q110" s="5">
        <v>4</v>
      </c>
      <c r="R110" s="5">
        <v>4</v>
      </c>
      <c r="S110" s="5">
        <v>9</v>
      </c>
      <c r="T110" s="20">
        <f t="shared" si="6"/>
        <v>30.5</v>
      </c>
      <c r="U110" s="21">
        <f t="shared" si="7"/>
        <v>0.5446428571428571</v>
      </c>
    </row>
    <row r="111" spans="1:21" s="22" customFormat="1" ht="17.100000000000001" customHeight="1" x14ac:dyDescent="0.25">
      <c r="A111" s="7">
        <v>107</v>
      </c>
      <c r="B111" s="7" t="s">
        <v>113</v>
      </c>
      <c r="C111" s="7">
        <v>76</v>
      </c>
      <c r="D111" s="8" t="s">
        <v>86</v>
      </c>
      <c r="E111" s="7" t="s">
        <v>26</v>
      </c>
      <c r="F111" s="7">
        <v>5</v>
      </c>
      <c r="G111" s="7" t="s">
        <v>27</v>
      </c>
      <c r="H111" s="14">
        <v>41487</v>
      </c>
      <c r="I111" s="7">
        <v>34</v>
      </c>
      <c r="J111" s="5">
        <v>6.5</v>
      </c>
      <c r="K111" s="5">
        <v>3</v>
      </c>
      <c r="L111" s="5">
        <v>1</v>
      </c>
      <c r="M111" s="5">
        <v>0</v>
      </c>
      <c r="N111" s="5">
        <v>5</v>
      </c>
      <c r="O111" s="5">
        <v>2</v>
      </c>
      <c r="P111" s="5">
        <v>0</v>
      </c>
      <c r="Q111" s="5">
        <v>4</v>
      </c>
      <c r="R111" s="5">
        <v>0</v>
      </c>
      <c r="S111" s="5">
        <v>9</v>
      </c>
      <c r="T111" s="20">
        <f t="shared" si="6"/>
        <v>30.5</v>
      </c>
      <c r="U111" s="21">
        <f t="shared" si="7"/>
        <v>0.5446428571428571</v>
      </c>
    </row>
    <row r="112" spans="1:21" s="22" customFormat="1" ht="17.100000000000001" customHeight="1" x14ac:dyDescent="0.25">
      <c r="A112" s="7">
        <v>108</v>
      </c>
      <c r="B112" s="7" t="s">
        <v>125</v>
      </c>
      <c r="C112" s="7">
        <v>86</v>
      </c>
      <c r="D112" s="8" t="s">
        <v>86</v>
      </c>
      <c r="E112" s="7" t="s">
        <v>26</v>
      </c>
      <c r="F112" s="7">
        <v>5</v>
      </c>
      <c r="G112" s="7" t="s">
        <v>29</v>
      </c>
      <c r="H112" s="19">
        <v>41519</v>
      </c>
      <c r="I112" s="7">
        <v>37</v>
      </c>
      <c r="J112" s="5">
        <v>7</v>
      </c>
      <c r="K112" s="5">
        <v>2</v>
      </c>
      <c r="L112" s="5">
        <v>0</v>
      </c>
      <c r="M112" s="5">
        <v>1</v>
      </c>
      <c r="N112" s="5">
        <v>5</v>
      </c>
      <c r="O112" s="5">
        <v>2</v>
      </c>
      <c r="P112" s="5">
        <v>3</v>
      </c>
      <c r="Q112" s="5">
        <v>1</v>
      </c>
      <c r="R112" s="5">
        <v>0</v>
      </c>
      <c r="S112" s="5">
        <v>9</v>
      </c>
      <c r="T112" s="20">
        <f t="shared" si="6"/>
        <v>30</v>
      </c>
      <c r="U112" s="21">
        <f t="shared" si="7"/>
        <v>0.5357142857142857</v>
      </c>
    </row>
    <row r="113" spans="1:21" s="22" customFormat="1" ht="17.100000000000001" customHeight="1" x14ac:dyDescent="0.25">
      <c r="A113" s="7">
        <v>109</v>
      </c>
      <c r="B113" s="7" t="s">
        <v>132</v>
      </c>
      <c r="C113" s="7">
        <v>93</v>
      </c>
      <c r="D113" s="8" t="s">
        <v>86</v>
      </c>
      <c r="E113" s="7" t="s">
        <v>26</v>
      </c>
      <c r="F113" s="7">
        <v>5</v>
      </c>
      <c r="G113" s="7" t="s">
        <v>29</v>
      </c>
      <c r="H113" s="14">
        <v>40973</v>
      </c>
      <c r="I113" s="7">
        <v>94</v>
      </c>
      <c r="J113" s="5">
        <v>7</v>
      </c>
      <c r="K113" s="5">
        <v>3</v>
      </c>
      <c r="L113" s="5">
        <v>0</v>
      </c>
      <c r="M113" s="5">
        <v>2</v>
      </c>
      <c r="N113" s="5">
        <v>5</v>
      </c>
      <c r="O113" s="5">
        <v>2</v>
      </c>
      <c r="P113" s="5">
        <v>0</v>
      </c>
      <c r="Q113" s="5">
        <v>2</v>
      </c>
      <c r="R113" s="5">
        <v>0</v>
      </c>
      <c r="S113" s="5">
        <v>9</v>
      </c>
      <c r="T113" s="20">
        <f t="shared" si="6"/>
        <v>30</v>
      </c>
      <c r="U113" s="21">
        <f t="shared" si="7"/>
        <v>0.5357142857142857</v>
      </c>
    </row>
    <row r="114" spans="1:21" s="22" customFormat="1" ht="17.100000000000001" customHeight="1" x14ac:dyDescent="0.25">
      <c r="A114" s="7">
        <v>110</v>
      </c>
      <c r="B114" s="7" t="s">
        <v>42</v>
      </c>
      <c r="C114" s="7">
        <v>15</v>
      </c>
      <c r="D114" s="8" t="s">
        <v>25</v>
      </c>
      <c r="E114" s="7" t="s">
        <v>26</v>
      </c>
      <c r="F114" s="7">
        <v>5</v>
      </c>
      <c r="G114" s="7" t="s">
        <v>29</v>
      </c>
      <c r="H114" s="14">
        <v>41375</v>
      </c>
      <c r="I114" s="7">
        <v>20</v>
      </c>
      <c r="J114" s="5">
        <v>6</v>
      </c>
      <c r="K114" s="5">
        <v>2.5</v>
      </c>
      <c r="L114" s="5">
        <v>0</v>
      </c>
      <c r="M114" s="5">
        <v>3</v>
      </c>
      <c r="N114" s="5">
        <v>3</v>
      </c>
      <c r="O114" s="5">
        <v>2</v>
      </c>
      <c r="P114" s="5">
        <v>0</v>
      </c>
      <c r="Q114" s="5">
        <v>0</v>
      </c>
      <c r="R114" s="5">
        <v>4</v>
      </c>
      <c r="S114" s="5">
        <v>9</v>
      </c>
      <c r="T114" s="20">
        <f t="shared" si="6"/>
        <v>29.5</v>
      </c>
      <c r="U114" s="21">
        <f t="shared" si="7"/>
        <v>0.5267857142857143</v>
      </c>
    </row>
    <row r="115" spans="1:21" s="22" customFormat="1" ht="17.100000000000001" customHeight="1" x14ac:dyDescent="0.25">
      <c r="A115" s="7">
        <v>111</v>
      </c>
      <c r="B115" s="7" t="s">
        <v>97</v>
      </c>
      <c r="C115" s="7">
        <v>60</v>
      </c>
      <c r="D115" s="8" t="s">
        <v>86</v>
      </c>
      <c r="E115" s="7" t="s">
        <v>26</v>
      </c>
      <c r="F115" s="7">
        <v>5</v>
      </c>
      <c r="G115" s="7" t="s">
        <v>29</v>
      </c>
      <c r="H115" s="14">
        <v>41260</v>
      </c>
      <c r="I115" s="7">
        <v>34</v>
      </c>
      <c r="J115" s="5">
        <v>5.5</v>
      </c>
      <c r="K115" s="5">
        <v>3</v>
      </c>
      <c r="L115" s="5">
        <v>0</v>
      </c>
      <c r="M115" s="5">
        <v>0</v>
      </c>
      <c r="N115" s="5">
        <v>3</v>
      </c>
      <c r="O115" s="5">
        <v>2</v>
      </c>
      <c r="P115" s="5">
        <v>3</v>
      </c>
      <c r="Q115" s="5">
        <v>2</v>
      </c>
      <c r="R115" s="5">
        <v>4</v>
      </c>
      <c r="S115" s="5">
        <v>7</v>
      </c>
      <c r="T115" s="20">
        <f t="shared" si="6"/>
        <v>29.5</v>
      </c>
      <c r="U115" s="21">
        <f t="shared" si="7"/>
        <v>0.5267857142857143</v>
      </c>
    </row>
    <row r="116" spans="1:21" s="22" customFormat="1" ht="17.100000000000001" customHeight="1" x14ac:dyDescent="0.25">
      <c r="A116" s="7">
        <v>112</v>
      </c>
      <c r="B116" s="7" t="s">
        <v>147</v>
      </c>
      <c r="C116" s="7">
        <v>108</v>
      </c>
      <c r="D116" s="8" t="s">
        <v>86</v>
      </c>
      <c r="E116" s="7" t="s">
        <v>26</v>
      </c>
      <c r="F116" s="7">
        <v>5</v>
      </c>
      <c r="G116" s="7" t="s">
        <v>27</v>
      </c>
      <c r="H116" s="9">
        <v>41402</v>
      </c>
      <c r="I116" s="7">
        <v>38</v>
      </c>
      <c r="J116" s="5">
        <v>5.5</v>
      </c>
      <c r="K116" s="5">
        <v>3</v>
      </c>
      <c r="L116" s="5">
        <v>1</v>
      </c>
      <c r="M116" s="5">
        <v>0</v>
      </c>
      <c r="N116" s="5">
        <v>5</v>
      </c>
      <c r="O116" s="5">
        <v>2</v>
      </c>
      <c r="P116" s="5">
        <v>0</v>
      </c>
      <c r="Q116" s="5">
        <v>3</v>
      </c>
      <c r="R116" s="5">
        <v>1</v>
      </c>
      <c r="S116" s="5">
        <v>9</v>
      </c>
      <c r="T116" s="20">
        <f t="shared" si="6"/>
        <v>29.5</v>
      </c>
      <c r="U116" s="21">
        <f t="shared" si="7"/>
        <v>0.5267857142857143</v>
      </c>
    </row>
    <row r="117" spans="1:21" s="22" customFormat="1" ht="17.100000000000001" customHeight="1" x14ac:dyDescent="0.25">
      <c r="A117" s="7">
        <v>113</v>
      </c>
      <c r="B117" s="7" t="s">
        <v>177</v>
      </c>
      <c r="C117" s="7">
        <v>138</v>
      </c>
      <c r="D117" s="8" t="s">
        <v>86</v>
      </c>
      <c r="E117" s="7" t="s">
        <v>26</v>
      </c>
      <c r="F117" s="7">
        <v>5</v>
      </c>
      <c r="G117" s="7" t="s">
        <v>29</v>
      </c>
      <c r="H117" s="9">
        <v>41449</v>
      </c>
      <c r="I117" s="7">
        <v>89</v>
      </c>
      <c r="J117" s="5">
        <v>6.5</v>
      </c>
      <c r="K117" s="5">
        <v>3</v>
      </c>
      <c r="L117" s="5">
        <v>0</v>
      </c>
      <c r="M117" s="5">
        <v>0</v>
      </c>
      <c r="N117" s="5">
        <v>3</v>
      </c>
      <c r="O117" s="5">
        <v>2</v>
      </c>
      <c r="P117" s="5">
        <v>0</v>
      </c>
      <c r="Q117" s="5">
        <v>5</v>
      </c>
      <c r="R117" s="5">
        <v>1</v>
      </c>
      <c r="S117" s="5">
        <v>9</v>
      </c>
      <c r="T117" s="20">
        <f t="shared" si="6"/>
        <v>29.5</v>
      </c>
      <c r="U117" s="21">
        <f t="shared" si="7"/>
        <v>0.5267857142857143</v>
      </c>
    </row>
    <row r="118" spans="1:21" s="22" customFormat="1" ht="17.100000000000001" customHeight="1" x14ac:dyDescent="0.25">
      <c r="A118" s="7">
        <v>114</v>
      </c>
      <c r="B118" s="7" t="s">
        <v>162</v>
      </c>
      <c r="C118" s="7">
        <v>123</v>
      </c>
      <c r="D118" s="8" t="s">
        <v>86</v>
      </c>
      <c r="E118" s="7" t="s">
        <v>26</v>
      </c>
      <c r="F118" s="7">
        <v>5</v>
      </c>
      <c r="G118" s="7" t="s">
        <v>27</v>
      </c>
      <c r="H118" s="14">
        <v>41472</v>
      </c>
      <c r="I118" s="7">
        <v>48</v>
      </c>
      <c r="J118" s="5">
        <v>6</v>
      </c>
      <c r="K118" s="5">
        <v>3</v>
      </c>
      <c r="L118" s="5">
        <v>1</v>
      </c>
      <c r="M118" s="5">
        <v>2</v>
      </c>
      <c r="N118" s="5">
        <v>5</v>
      </c>
      <c r="O118" s="5">
        <v>2</v>
      </c>
      <c r="P118" s="5">
        <v>0</v>
      </c>
      <c r="Q118" s="5">
        <v>2</v>
      </c>
      <c r="R118" s="5">
        <v>0</v>
      </c>
      <c r="S118" s="5">
        <v>8</v>
      </c>
      <c r="T118" s="20">
        <f t="shared" si="6"/>
        <v>29</v>
      </c>
      <c r="U118" s="21">
        <f t="shared" si="7"/>
        <v>0.5178571428571429</v>
      </c>
    </row>
    <row r="119" spans="1:21" s="22" customFormat="1" ht="17.100000000000001" customHeight="1" x14ac:dyDescent="0.25">
      <c r="A119" s="7">
        <v>115</v>
      </c>
      <c r="B119" s="7" t="s">
        <v>189</v>
      </c>
      <c r="C119" s="7">
        <v>150</v>
      </c>
      <c r="D119" s="8" t="s">
        <v>86</v>
      </c>
      <c r="E119" s="7" t="s">
        <v>26</v>
      </c>
      <c r="F119" s="7">
        <v>5</v>
      </c>
      <c r="G119" s="7" t="s">
        <v>29</v>
      </c>
      <c r="H119" s="9">
        <v>41298</v>
      </c>
      <c r="I119" s="7">
        <v>74</v>
      </c>
      <c r="J119" s="5">
        <v>7</v>
      </c>
      <c r="K119" s="5">
        <v>3</v>
      </c>
      <c r="L119" s="5">
        <v>2</v>
      </c>
      <c r="M119" s="5">
        <v>3</v>
      </c>
      <c r="N119" s="5">
        <v>5</v>
      </c>
      <c r="O119" s="5">
        <v>2</v>
      </c>
      <c r="P119" s="5">
        <v>1</v>
      </c>
      <c r="Q119" s="5">
        <v>2</v>
      </c>
      <c r="R119" s="5">
        <v>4</v>
      </c>
      <c r="S119" s="5">
        <v>0</v>
      </c>
      <c r="T119" s="20">
        <f t="shared" si="6"/>
        <v>29</v>
      </c>
      <c r="U119" s="21">
        <f t="shared" si="7"/>
        <v>0.5178571428571429</v>
      </c>
    </row>
    <row r="120" spans="1:21" s="22" customFormat="1" ht="17.100000000000001" customHeight="1" x14ac:dyDescent="0.25">
      <c r="A120" s="7">
        <v>116</v>
      </c>
      <c r="B120" s="7" t="s">
        <v>183</v>
      </c>
      <c r="C120" s="7">
        <v>144</v>
      </c>
      <c r="D120" s="8" t="s">
        <v>86</v>
      </c>
      <c r="E120" s="7" t="s">
        <v>26</v>
      </c>
      <c r="F120" s="7">
        <v>5</v>
      </c>
      <c r="G120" s="7" t="s">
        <v>27</v>
      </c>
      <c r="H120" s="14">
        <v>41352</v>
      </c>
      <c r="I120" s="7">
        <v>90</v>
      </c>
      <c r="J120" s="5">
        <v>6</v>
      </c>
      <c r="K120" s="5">
        <v>2.5</v>
      </c>
      <c r="L120" s="5">
        <v>0</v>
      </c>
      <c r="M120" s="5">
        <v>0</v>
      </c>
      <c r="N120" s="5">
        <v>1</v>
      </c>
      <c r="O120" s="5">
        <v>2</v>
      </c>
      <c r="P120" s="5">
        <v>2</v>
      </c>
      <c r="Q120" s="5">
        <v>4</v>
      </c>
      <c r="R120" s="5">
        <v>2</v>
      </c>
      <c r="S120" s="5">
        <v>9</v>
      </c>
      <c r="T120" s="20">
        <f t="shared" si="6"/>
        <v>28.5</v>
      </c>
      <c r="U120" s="21">
        <f t="shared" si="7"/>
        <v>0.5089285714285714</v>
      </c>
    </row>
    <row r="121" spans="1:21" s="22" customFormat="1" ht="17.100000000000001" customHeight="1" x14ac:dyDescent="0.25">
      <c r="A121" s="7">
        <v>117</v>
      </c>
      <c r="B121" s="7" t="s">
        <v>205</v>
      </c>
      <c r="C121" s="7">
        <v>166</v>
      </c>
      <c r="D121" s="8" t="s">
        <v>86</v>
      </c>
      <c r="E121" s="7" t="s">
        <v>26</v>
      </c>
      <c r="F121" s="7">
        <v>5</v>
      </c>
      <c r="G121" s="7" t="s">
        <v>29</v>
      </c>
      <c r="H121" s="8" t="s">
        <v>206</v>
      </c>
      <c r="I121" s="7">
        <v>66</v>
      </c>
      <c r="J121" s="5">
        <v>7.5</v>
      </c>
      <c r="K121" s="5">
        <v>3</v>
      </c>
      <c r="L121" s="5">
        <v>0</v>
      </c>
      <c r="M121" s="5">
        <v>0</v>
      </c>
      <c r="N121" s="5">
        <v>3</v>
      </c>
      <c r="O121" s="5">
        <v>2</v>
      </c>
      <c r="P121" s="5">
        <v>0</v>
      </c>
      <c r="Q121" s="5">
        <v>4</v>
      </c>
      <c r="R121" s="5">
        <v>1</v>
      </c>
      <c r="S121" s="5">
        <v>8</v>
      </c>
      <c r="T121" s="20">
        <f t="shared" si="6"/>
        <v>28.5</v>
      </c>
      <c r="U121" s="21">
        <f t="shared" si="7"/>
        <v>0.5089285714285714</v>
      </c>
    </row>
    <row r="122" spans="1:21" s="22" customFormat="1" ht="17.100000000000001" customHeight="1" x14ac:dyDescent="0.25">
      <c r="A122" s="7">
        <v>118</v>
      </c>
      <c r="B122" s="7" t="s">
        <v>52</v>
      </c>
      <c r="C122" s="7">
        <v>23</v>
      </c>
      <c r="D122" s="8" t="s">
        <v>25</v>
      </c>
      <c r="E122" s="7" t="s">
        <v>26</v>
      </c>
      <c r="F122" s="7">
        <v>5</v>
      </c>
      <c r="G122" s="7" t="s">
        <v>29</v>
      </c>
      <c r="H122" s="14">
        <v>41640</v>
      </c>
      <c r="I122" s="7">
        <v>3</v>
      </c>
      <c r="J122" s="5">
        <v>5</v>
      </c>
      <c r="K122" s="5">
        <v>3</v>
      </c>
      <c r="L122" s="5">
        <v>0</v>
      </c>
      <c r="M122" s="5">
        <v>0</v>
      </c>
      <c r="N122" s="5">
        <v>5</v>
      </c>
      <c r="O122" s="5">
        <v>2</v>
      </c>
      <c r="P122" s="5">
        <v>1</v>
      </c>
      <c r="Q122" s="5">
        <v>3</v>
      </c>
      <c r="R122" s="5">
        <v>0</v>
      </c>
      <c r="S122" s="5">
        <v>9</v>
      </c>
      <c r="T122" s="20">
        <f t="shared" si="6"/>
        <v>28</v>
      </c>
      <c r="U122" s="21">
        <f t="shared" si="7"/>
        <v>0.5</v>
      </c>
    </row>
    <row r="123" spans="1:21" s="22" customFormat="1" ht="17.100000000000001" customHeight="1" x14ac:dyDescent="0.25">
      <c r="A123" s="7">
        <v>119</v>
      </c>
      <c r="B123" s="7" t="s">
        <v>176</v>
      </c>
      <c r="C123" s="7">
        <v>137</v>
      </c>
      <c r="D123" s="8" t="s">
        <v>86</v>
      </c>
      <c r="E123" s="7" t="s">
        <v>26</v>
      </c>
      <c r="F123" s="7">
        <v>5</v>
      </c>
      <c r="G123" s="7" t="s">
        <v>27</v>
      </c>
      <c r="H123" s="14">
        <v>41409</v>
      </c>
      <c r="I123" s="7">
        <v>71</v>
      </c>
      <c r="J123" s="5">
        <v>7</v>
      </c>
      <c r="K123" s="5">
        <v>3</v>
      </c>
      <c r="L123" s="5">
        <v>1</v>
      </c>
      <c r="M123" s="5">
        <v>0</v>
      </c>
      <c r="N123" s="5">
        <v>5</v>
      </c>
      <c r="O123" s="5">
        <v>2</v>
      </c>
      <c r="P123" s="5">
        <v>0</v>
      </c>
      <c r="Q123" s="5">
        <v>2</v>
      </c>
      <c r="R123" s="5">
        <v>0</v>
      </c>
      <c r="S123" s="5">
        <v>8</v>
      </c>
      <c r="T123" s="20">
        <f t="shared" si="6"/>
        <v>28</v>
      </c>
      <c r="U123" s="21">
        <f t="shared" si="7"/>
        <v>0.5</v>
      </c>
    </row>
    <row r="124" spans="1:21" s="22" customFormat="1" ht="17.100000000000001" customHeight="1" x14ac:dyDescent="0.25">
      <c r="A124" s="7">
        <v>120</v>
      </c>
      <c r="B124" s="7" t="s">
        <v>199</v>
      </c>
      <c r="C124" s="7">
        <v>160</v>
      </c>
      <c r="D124" s="8" t="s">
        <v>86</v>
      </c>
      <c r="E124" s="7" t="s">
        <v>26</v>
      </c>
      <c r="F124" s="7">
        <v>5</v>
      </c>
      <c r="G124" s="7" t="s">
        <v>29</v>
      </c>
      <c r="H124" s="14">
        <v>41616</v>
      </c>
      <c r="I124" s="7">
        <v>66</v>
      </c>
      <c r="J124" s="5">
        <v>5</v>
      </c>
      <c r="K124" s="5">
        <v>3</v>
      </c>
      <c r="L124" s="5">
        <v>0</v>
      </c>
      <c r="M124" s="5">
        <v>0</v>
      </c>
      <c r="N124" s="5">
        <v>1</v>
      </c>
      <c r="O124" s="5">
        <v>0</v>
      </c>
      <c r="P124" s="5">
        <v>2</v>
      </c>
      <c r="Q124" s="5">
        <v>3</v>
      </c>
      <c r="R124" s="5">
        <v>4</v>
      </c>
      <c r="S124" s="5">
        <v>10</v>
      </c>
      <c r="T124" s="20">
        <f t="shared" si="6"/>
        <v>28</v>
      </c>
      <c r="U124" s="21">
        <f t="shared" si="7"/>
        <v>0.5</v>
      </c>
    </row>
    <row r="125" spans="1:21" s="22" customFormat="1" ht="17.100000000000001" customHeight="1" x14ac:dyDescent="0.25">
      <c r="A125" s="7">
        <v>121</v>
      </c>
      <c r="B125" s="7" t="s">
        <v>149</v>
      </c>
      <c r="C125" s="7">
        <v>110</v>
      </c>
      <c r="D125" s="8" t="s">
        <v>86</v>
      </c>
      <c r="E125" s="7" t="s">
        <v>26</v>
      </c>
      <c r="F125" s="7">
        <v>5</v>
      </c>
      <c r="G125" s="7" t="s">
        <v>27</v>
      </c>
      <c r="H125" s="9">
        <v>41288</v>
      </c>
      <c r="I125" s="7">
        <v>61</v>
      </c>
      <c r="J125" s="5">
        <v>5.5</v>
      </c>
      <c r="K125" s="5">
        <v>3</v>
      </c>
      <c r="L125" s="5">
        <v>0</v>
      </c>
      <c r="M125" s="5">
        <v>0</v>
      </c>
      <c r="N125" s="5">
        <v>5</v>
      </c>
      <c r="O125" s="5">
        <v>0</v>
      </c>
      <c r="P125" s="5">
        <v>0</v>
      </c>
      <c r="Q125" s="5">
        <v>3</v>
      </c>
      <c r="R125" s="5">
        <v>2</v>
      </c>
      <c r="S125" s="5">
        <v>9</v>
      </c>
      <c r="T125" s="20">
        <f t="shared" si="6"/>
        <v>27.5</v>
      </c>
      <c r="U125" s="21">
        <f t="shared" si="7"/>
        <v>0.49107142857142855</v>
      </c>
    </row>
    <row r="126" spans="1:21" s="22" customFormat="1" ht="17.100000000000001" customHeight="1" x14ac:dyDescent="0.25">
      <c r="A126" s="7">
        <v>122</v>
      </c>
      <c r="B126" s="7" t="s">
        <v>164</v>
      </c>
      <c r="C126" s="7">
        <v>125</v>
      </c>
      <c r="D126" s="8" t="s">
        <v>86</v>
      </c>
      <c r="E126" s="7" t="s">
        <v>26</v>
      </c>
      <c r="F126" s="7">
        <v>5</v>
      </c>
      <c r="G126" s="7" t="s">
        <v>27</v>
      </c>
      <c r="H126" s="14">
        <v>41353</v>
      </c>
      <c r="I126" s="7">
        <v>48</v>
      </c>
      <c r="J126" s="5">
        <v>8</v>
      </c>
      <c r="K126" s="5">
        <v>3</v>
      </c>
      <c r="L126" s="5">
        <v>0</v>
      </c>
      <c r="M126" s="5">
        <v>0</v>
      </c>
      <c r="N126" s="5">
        <v>5</v>
      </c>
      <c r="O126" s="5">
        <v>2</v>
      </c>
      <c r="P126" s="5">
        <v>0</v>
      </c>
      <c r="Q126" s="5">
        <v>3</v>
      </c>
      <c r="R126" s="5">
        <v>0</v>
      </c>
      <c r="S126" s="5">
        <v>6</v>
      </c>
      <c r="T126" s="20">
        <f t="shared" si="6"/>
        <v>27</v>
      </c>
      <c r="U126" s="21">
        <f t="shared" si="7"/>
        <v>0.48214285714285715</v>
      </c>
    </row>
    <row r="127" spans="1:21" s="22" customFormat="1" ht="17.100000000000001" customHeight="1" x14ac:dyDescent="0.25">
      <c r="A127" s="7">
        <v>123</v>
      </c>
      <c r="B127" s="7" t="s">
        <v>195</v>
      </c>
      <c r="C127" s="7">
        <v>156</v>
      </c>
      <c r="D127" s="8" t="s">
        <v>86</v>
      </c>
      <c r="E127" s="7" t="s">
        <v>26</v>
      </c>
      <c r="F127" s="7">
        <v>5</v>
      </c>
      <c r="G127" s="7" t="s">
        <v>29</v>
      </c>
      <c r="H127" s="14">
        <v>41446</v>
      </c>
      <c r="I127" s="7">
        <v>90</v>
      </c>
      <c r="J127" s="5">
        <v>7</v>
      </c>
      <c r="K127" s="5">
        <v>3</v>
      </c>
      <c r="L127" s="5">
        <v>0</v>
      </c>
      <c r="M127" s="5">
        <v>3</v>
      </c>
      <c r="N127" s="5">
        <v>2</v>
      </c>
      <c r="O127" s="5">
        <v>2</v>
      </c>
      <c r="P127" s="5">
        <v>0</v>
      </c>
      <c r="Q127" s="5">
        <v>2</v>
      </c>
      <c r="R127" s="5">
        <v>4</v>
      </c>
      <c r="S127" s="5">
        <v>2</v>
      </c>
      <c r="T127" s="20">
        <f t="shared" si="6"/>
        <v>25</v>
      </c>
      <c r="U127" s="21">
        <f t="shared" si="7"/>
        <v>0.44642857142857145</v>
      </c>
    </row>
    <row r="128" spans="1:21" s="22" customFormat="1" ht="17.100000000000001" customHeight="1" x14ac:dyDescent="0.25">
      <c r="A128" s="7">
        <v>124</v>
      </c>
      <c r="B128" s="7" t="s">
        <v>80</v>
      </c>
      <c r="C128" s="7">
        <v>47</v>
      </c>
      <c r="D128" s="8" t="s">
        <v>60</v>
      </c>
      <c r="E128" s="7" t="s">
        <v>26</v>
      </c>
      <c r="F128" s="7">
        <v>5</v>
      </c>
      <c r="G128" s="7" t="s">
        <v>27</v>
      </c>
      <c r="H128" s="14">
        <v>41390</v>
      </c>
      <c r="I128" s="7">
        <v>6</v>
      </c>
      <c r="J128" s="5">
        <v>5.5</v>
      </c>
      <c r="K128" s="5">
        <v>3</v>
      </c>
      <c r="L128" s="5">
        <v>0</v>
      </c>
      <c r="M128" s="5">
        <v>0</v>
      </c>
      <c r="N128" s="5">
        <v>5</v>
      </c>
      <c r="O128" s="5">
        <v>2</v>
      </c>
      <c r="P128" s="5">
        <v>0</v>
      </c>
      <c r="Q128" s="5">
        <v>0</v>
      </c>
      <c r="R128" s="5">
        <v>0</v>
      </c>
      <c r="S128" s="5">
        <v>9</v>
      </c>
      <c r="T128" s="20">
        <f t="shared" si="6"/>
        <v>24.5</v>
      </c>
      <c r="U128" s="21">
        <f t="shared" si="7"/>
        <v>0.4375</v>
      </c>
    </row>
    <row r="129" spans="1:21" s="22" customFormat="1" ht="17.100000000000001" customHeight="1" x14ac:dyDescent="0.25">
      <c r="A129" s="7">
        <v>125</v>
      </c>
      <c r="B129" s="7" t="s">
        <v>41</v>
      </c>
      <c r="C129" s="7">
        <v>14</v>
      </c>
      <c r="D129" s="8" t="s">
        <v>25</v>
      </c>
      <c r="E129" s="7" t="s">
        <v>26</v>
      </c>
      <c r="F129" s="7">
        <v>5</v>
      </c>
      <c r="G129" s="7" t="s">
        <v>29</v>
      </c>
      <c r="H129" s="14">
        <v>41515</v>
      </c>
      <c r="I129" s="7">
        <v>3</v>
      </c>
      <c r="J129" s="5">
        <v>5</v>
      </c>
      <c r="K129" s="5">
        <v>3</v>
      </c>
      <c r="L129" s="5">
        <v>0</v>
      </c>
      <c r="M129" s="5">
        <v>3</v>
      </c>
      <c r="N129" s="5">
        <v>5</v>
      </c>
      <c r="O129" s="5">
        <v>2</v>
      </c>
      <c r="P129" s="5">
        <v>0</v>
      </c>
      <c r="Q129" s="5">
        <v>0</v>
      </c>
      <c r="R129" s="5">
        <v>0</v>
      </c>
      <c r="S129" s="5">
        <v>6</v>
      </c>
      <c r="T129" s="20">
        <f t="shared" si="6"/>
        <v>24</v>
      </c>
      <c r="U129" s="21">
        <f t="shared" si="7"/>
        <v>0.42857142857142855</v>
      </c>
    </row>
    <row r="130" spans="1:21" s="22" customFormat="1" ht="17.100000000000001" customHeight="1" x14ac:dyDescent="0.25">
      <c r="A130" s="7">
        <v>126</v>
      </c>
      <c r="B130" s="7" t="s">
        <v>116</v>
      </c>
      <c r="C130" s="7">
        <v>79</v>
      </c>
      <c r="D130" s="8" t="s">
        <v>86</v>
      </c>
      <c r="E130" s="7" t="s">
        <v>26</v>
      </c>
      <c r="F130" s="7">
        <v>5</v>
      </c>
      <c r="G130" s="7" t="s">
        <v>27</v>
      </c>
      <c r="H130" s="14" t="s">
        <v>117</v>
      </c>
      <c r="I130" s="7">
        <v>34</v>
      </c>
      <c r="J130" s="5">
        <v>0</v>
      </c>
      <c r="K130" s="5">
        <v>3</v>
      </c>
      <c r="L130" s="5">
        <v>0</v>
      </c>
      <c r="M130" s="5">
        <v>1</v>
      </c>
      <c r="N130" s="5">
        <v>3</v>
      </c>
      <c r="O130" s="5">
        <v>2</v>
      </c>
      <c r="P130" s="5">
        <v>0</v>
      </c>
      <c r="Q130" s="5">
        <v>2</v>
      </c>
      <c r="R130" s="5">
        <v>4</v>
      </c>
      <c r="S130" s="5">
        <v>9</v>
      </c>
      <c r="T130" s="20">
        <f t="shared" si="6"/>
        <v>24</v>
      </c>
      <c r="U130" s="21">
        <f t="shared" si="7"/>
        <v>0.42857142857142855</v>
      </c>
    </row>
    <row r="131" spans="1:21" s="22" customFormat="1" ht="17.100000000000001" customHeight="1" x14ac:dyDescent="0.25">
      <c r="A131" s="7">
        <v>127</v>
      </c>
      <c r="B131" s="7" t="s">
        <v>44</v>
      </c>
      <c r="C131" s="7">
        <v>17</v>
      </c>
      <c r="D131" s="8" t="s">
        <v>25</v>
      </c>
      <c r="E131" s="7" t="s">
        <v>26</v>
      </c>
      <c r="F131" s="7">
        <v>5</v>
      </c>
      <c r="G131" s="7" t="s">
        <v>29</v>
      </c>
      <c r="H131" s="8" t="s">
        <v>45</v>
      </c>
      <c r="I131" s="7">
        <v>20</v>
      </c>
      <c r="J131" s="5">
        <v>0</v>
      </c>
      <c r="K131" s="5">
        <v>3</v>
      </c>
      <c r="L131" s="5">
        <v>0</v>
      </c>
      <c r="M131" s="5">
        <v>0</v>
      </c>
      <c r="N131" s="5">
        <v>2</v>
      </c>
      <c r="O131" s="5">
        <v>2</v>
      </c>
      <c r="P131" s="5">
        <v>0</v>
      </c>
      <c r="Q131" s="5">
        <v>3</v>
      </c>
      <c r="R131" s="5">
        <v>4</v>
      </c>
      <c r="S131" s="5">
        <v>9</v>
      </c>
      <c r="T131" s="20">
        <f t="shared" si="6"/>
        <v>23</v>
      </c>
      <c r="U131" s="21">
        <f t="shared" si="7"/>
        <v>0.4107142857142857</v>
      </c>
    </row>
    <row r="132" spans="1:21" s="22" customFormat="1" ht="17.100000000000001" customHeight="1" x14ac:dyDescent="0.25">
      <c r="A132" s="7">
        <v>128</v>
      </c>
      <c r="B132" s="7" t="s">
        <v>46</v>
      </c>
      <c r="C132" s="7">
        <v>18</v>
      </c>
      <c r="D132" s="8" t="s">
        <v>25</v>
      </c>
      <c r="E132" s="7" t="s">
        <v>26</v>
      </c>
      <c r="F132" s="7">
        <v>5</v>
      </c>
      <c r="G132" s="7" t="s">
        <v>27</v>
      </c>
      <c r="H132" s="8" t="s">
        <v>47</v>
      </c>
      <c r="I132" s="7">
        <v>20</v>
      </c>
      <c r="J132" s="5">
        <v>6</v>
      </c>
      <c r="K132" s="5">
        <v>0</v>
      </c>
      <c r="L132" s="5">
        <v>0</v>
      </c>
      <c r="M132" s="5">
        <v>2</v>
      </c>
      <c r="N132" s="5">
        <v>3</v>
      </c>
      <c r="O132" s="5">
        <v>2</v>
      </c>
      <c r="P132" s="5">
        <v>0</v>
      </c>
      <c r="Q132" s="5">
        <v>2</v>
      </c>
      <c r="R132" s="5">
        <v>0</v>
      </c>
      <c r="S132" s="5">
        <v>8</v>
      </c>
      <c r="T132" s="20">
        <f t="shared" si="6"/>
        <v>23</v>
      </c>
      <c r="U132" s="21">
        <f t="shared" si="7"/>
        <v>0.4107142857142857</v>
      </c>
    </row>
    <row r="133" spans="1:21" s="22" customFormat="1" ht="17.100000000000001" customHeight="1" x14ac:dyDescent="0.25">
      <c r="A133" s="7">
        <v>129</v>
      </c>
      <c r="B133" s="7" t="s">
        <v>59</v>
      </c>
      <c r="C133" s="7">
        <v>30</v>
      </c>
      <c r="D133" s="8" t="s">
        <v>60</v>
      </c>
      <c r="E133" s="7" t="s">
        <v>26</v>
      </c>
      <c r="F133" s="7">
        <v>5</v>
      </c>
      <c r="G133" s="7" t="s">
        <v>27</v>
      </c>
      <c r="H133" s="7" t="s">
        <v>61</v>
      </c>
      <c r="I133" s="7">
        <v>11</v>
      </c>
      <c r="J133" s="5">
        <v>6</v>
      </c>
      <c r="K133" s="5">
        <v>2</v>
      </c>
      <c r="L133" s="5">
        <v>4</v>
      </c>
      <c r="M133" s="5">
        <v>0</v>
      </c>
      <c r="N133" s="5">
        <v>5</v>
      </c>
      <c r="O133" s="5">
        <v>2</v>
      </c>
      <c r="P133" s="5">
        <v>3</v>
      </c>
      <c r="Q133" s="5">
        <v>0</v>
      </c>
      <c r="R133" s="5">
        <v>0</v>
      </c>
      <c r="S133" s="5">
        <v>0</v>
      </c>
      <c r="T133" s="20">
        <f t="shared" ref="T133:T136" si="8">SUM(J133:S133)</f>
        <v>22</v>
      </c>
      <c r="U133" s="21">
        <f t="shared" ref="U133:U136" si="9">T133/56</f>
        <v>0.39285714285714285</v>
      </c>
    </row>
    <row r="134" spans="1:21" s="22" customFormat="1" ht="17.100000000000001" customHeight="1" x14ac:dyDescent="0.25">
      <c r="A134" s="7">
        <v>130</v>
      </c>
      <c r="B134" s="7" t="s">
        <v>49</v>
      </c>
      <c r="C134" s="7">
        <v>20</v>
      </c>
      <c r="D134" s="8" t="s">
        <v>25</v>
      </c>
      <c r="E134" s="7" t="s">
        <v>26</v>
      </c>
      <c r="F134" s="7">
        <v>5</v>
      </c>
      <c r="G134" s="7" t="s">
        <v>29</v>
      </c>
      <c r="H134" s="9">
        <v>41531</v>
      </c>
      <c r="I134" s="7">
        <v>3</v>
      </c>
      <c r="J134" s="5">
        <v>0</v>
      </c>
      <c r="K134" s="5">
        <v>0</v>
      </c>
      <c r="L134" s="5">
        <v>1</v>
      </c>
      <c r="M134" s="5">
        <v>0</v>
      </c>
      <c r="N134" s="5">
        <v>1</v>
      </c>
      <c r="O134" s="5">
        <v>2</v>
      </c>
      <c r="P134" s="5">
        <v>0</v>
      </c>
      <c r="Q134" s="5">
        <v>5</v>
      </c>
      <c r="R134" s="5">
        <v>0</v>
      </c>
      <c r="S134" s="5">
        <v>9</v>
      </c>
      <c r="T134" s="20">
        <f t="shared" si="8"/>
        <v>18</v>
      </c>
      <c r="U134" s="21">
        <f t="shared" si="9"/>
        <v>0.32142857142857145</v>
      </c>
    </row>
    <row r="135" spans="1:21" s="22" customFormat="1" ht="17.100000000000001" customHeight="1" x14ac:dyDescent="0.25">
      <c r="A135" s="7">
        <v>131</v>
      </c>
      <c r="B135" s="7" t="s">
        <v>35</v>
      </c>
      <c r="C135" s="7">
        <v>8</v>
      </c>
      <c r="D135" s="8" t="s">
        <v>25</v>
      </c>
      <c r="E135" s="7" t="s">
        <v>26</v>
      </c>
      <c r="F135" s="7">
        <v>5</v>
      </c>
      <c r="G135" s="7" t="s">
        <v>29</v>
      </c>
      <c r="H135" s="14">
        <v>41282</v>
      </c>
      <c r="I135" s="7">
        <v>3</v>
      </c>
      <c r="J135" s="5">
        <v>3.5</v>
      </c>
      <c r="K135" s="5">
        <v>2</v>
      </c>
      <c r="L135" s="5">
        <v>0</v>
      </c>
      <c r="M135" s="5">
        <v>0</v>
      </c>
      <c r="N135" s="5">
        <v>1</v>
      </c>
      <c r="O135" s="5">
        <v>0</v>
      </c>
      <c r="P135" s="5">
        <v>0</v>
      </c>
      <c r="Q135" s="5">
        <v>0</v>
      </c>
      <c r="R135" s="5">
        <v>1</v>
      </c>
      <c r="S135" s="5">
        <v>9</v>
      </c>
      <c r="T135" s="20">
        <f t="shared" si="8"/>
        <v>16.5</v>
      </c>
      <c r="U135" s="21">
        <f t="shared" si="9"/>
        <v>0.29464285714285715</v>
      </c>
    </row>
    <row r="136" spans="1:21" s="22" customFormat="1" ht="17.100000000000001" customHeight="1" x14ac:dyDescent="0.25">
      <c r="A136" s="7">
        <v>132</v>
      </c>
      <c r="B136" s="7" t="s">
        <v>172</v>
      </c>
      <c r="C136" s="7">
        <v>133</v>
      </c>
      <c r="D136" s="8" t="s">
        <v>86</v>
      </c>
      <c r="E136" s="7" t="s">
        <v>26</v>
      </c>
      <c r="F136" s="7">
        <v>5</v>
      </c>
      <c r="G136" s="7" t="s">
        <v>27</v>
      </c>
      <c r="H136" s="9">
        <v>41494</v>
      </c>
      <c r="I136" s="7">
        <v>66</v>
      </c>
      <c r="J136" s="5">
        <v>4.5</v>
      </c>
      <c r="K136" s="5">
        <v>3</v>
      </c>
      <c r="L136" s="5">
        <v>0</v>
      </c>
      <c r="M136" s="5">
        <v>1</v>
      </c>
      <c r="N136" s="5">
        <v>3</v>
      </c>
      <c r="O136" s="5">
        <v>2</v>
      </c>
      <c r="P136" s="5">
        <v>0</v>
      </c>
      <c r="Q136" s="5">
        <v>0</v>
      </c>
      <c r="R136" s="5">
        <v>0</v>
      </c>
      <c r="S136" s="5">
        <v>0</v>
      </c>
      <c r="T136" s="20">
        <f t="shared" si="8"/>
        <v>13.5</v>
      </c>
      <c r="U136" s="21">
        <f t="shared" si="9"/>
        <v>0.24107142857142858</v>
      </c>
    </row>
    <row r="137" spans="1:21" s="22" customFormat="1" ht="17.100000000000001" customHeight="1" x14ac:dyDescent="0.25">
      <c r="A137" s="7">
        <v>133</v>
      </c>
      <c r="B137" s="7" t="s">
        <v>34</v>
      </c>
      <c r="C137" s="7">
        <v>7</v>
      </c>
      <c r="D137" s="8" t="s">
        <v>25</v>
      </c>
      <c r="E137" s="7" t="s">
        <v>26</v>
      </c>
      <c r="F137" s="7">
        <v>5</v>
      </c>
      <c r="G137" s="7" t="s">
        <v>29</v>
      </c>
      <c r="H137" s="6">
        <v>41496</v>
      </c>
      <c r="I137" s="7">
        <v>16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20" t="s">
        <v>231</v>
      </c>
      <c r="U137" s="21"/>
    </row>
    <row r="138" spans="1:21" s="22" customFormat="1" ht="17.100000000000001" customHeight="1" x14ac:dyDescent="0.25">
      <c r="A138" s="7">
        <v>134</v>
      </c>
      <c r="B138" s="7" t="s">
        <v>38</v>
      </c>
      <c r="C138" s="7">
        <v>11</v>
      </c>
      <c r="D138" s="8" t="s">
        <v>25</v>
      </c>
      <c r="E138" s="7" t="s">
        <v>26</v>
      </c>
      <c r="F138" s="7">
        <v>5</v>
      </c>
      <c r="G138" s="7" t="s">
        <v>29</v>
      </c>
      <c r="H138" s="26">
        <v>41291</v>
      </c>
      <c r="I138" s="7">
        <v>19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20" t="s">
        <v>231</v>
      </c>
      <c r="U138" s="21"/>
    </row>
    <row r="139" spans="1:21" s="22" customFormat="1" ht="17.100000000000001" customHeight="1" x14ac:dyDescent="0.25">
      <c r="A139" s="7">
        <v>135</v>
      </c>
      <c r="B139" s="7" t="s">
        <v>39</v>
      </c>
      <c r="C139" s="7">
        <v>12</v>
      </c>
      <c r="D139" s="8" t="s">
        <v>25</v>
      </c>
      <c r="E139" s="7" t="s">
        <v>26</v>
      </c>
      <c r="F139" s="7">
        <v>5</v>
      </c>
      <c r="G139" s="7" t="s">
        <v>27</v>
      </c>
      <c r="H139" s="6">
        <v>41355</v>
      </c>
      <c r="I139" s="7">
        <v>16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20" t="s">
        <v>231</v>
      </c>
      <c r="U139" s="21"/>
    </row>
    <row r="140" spans="1:21" s="22" customFormat="1" ht="17.100000000000001" customHeight="1" x14ac:dyDescent="0.25">
      <c r="A140" s="7">
        <v>136</v>
      </c>
      <c r="B140" s="7" t="s">
        <v>48</v>
      </c>
      <c r="C140" s="7">
        <v>19</v>
      </c>
      <c r="D140" s="8" t="s">
        <v>25</v>
      </c>
      <c r="E140" s="7" t="s">
        <v>26</v>
      </c>
      <c r="F140" s="7">
        <v>5</v>
      </c>
      <c r="G140" s="7" t="s">
        <v>27</v>
      </c>
      <c r="H140" s="23">
        <v>41373</v>
      </c>
      <c r="I140" s="7">
        <v>19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20" t="s">
        <v>231</v>
      </c>
      <c r="U140" s="21"/>
    </row>
    <row r="141" spans="1:21" s="22" customFormat="1" ht="17.100000000000001" customHeight="1" x14ac:dyDescent="0.25">
      <c r="A141" s="7">
        <v>137</v>
      </c>
      <c r="B141" s="7" t="s">
        <v>51</v>
      </c>
      <c r="C141" s="7">
        <v>22</v>
      </c>
      <c r="D141" s="8" t="s">
        <v>25</v>
      </c>
      <c r="E141" s="7" t="s">
        <v>26</v>
      </c>
      <c r="F141" s="7">
        <v>5</v>
      </c>
      <c r="G141" s="7" t="s">
        <v>29</v>
      </c>
      <c r="H141" s="14">
        <v>41413</v>
      </c>
      <c r="I141" s="7">
        <v>21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20" t="s">
        <v>231</v>
      </c>
      <c r="U141" s="21"/>
    </row>
    <row r="142" spans="1:21" s="22" customFormat="1" ht="17.100000000000001" customHeight="1" x14ac:dyDescent="0.25">
      <c r="A142" s="7">
        <v>138</v>
      </c>
      <c r="B142" s="7" t="s">
        <v>78</v>
      </c>
      <c r="C142" s="7">
        <v>45</v>
      </c>
      <c r="D142" s="8" t="s">
        <v>60</v>
      </c>
      <c r="E142" s="7" t="s">
        <v>26</v>
      </c>
      <c r="F142" s="7">
        <v>5</v>
      </c>
      <c r="G142" s="7" t="s">
        <v>29</v>
      </c>
      <c r="H142" s="9">
        <v>41302</v>
      </c>
      <c r="I142" s="7">
        <v>6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20" t="s">
        <v>231</v>
      </c>
      <c r="U142" s="21"/>
    </row>
    <row r="143" spans="1:21" s="22" customFormat="1" ht="17.100000000000001" customHeight="1" x14ac:dyDescent="0.25">
      <c r="A143" s="7">
        <v>139</v>
      </c>
      <c r="B143" s="7" t="s">
        <v>87</v>
      </c>
      <c r="C143" s="7">
        <v>52</v>
      </c>
      <c r="D143" s="8" t="s">
        <v>86</v>
      </c>
      <c r="E143" s="7" t="s">
        <v>26</v>
      </c>
      <c r="F143" s="7">
        <v>5</v>
      </c>
      <c r="G143" s="7" t="s">
        <v>29</v>
      </c>
      <c r="H143" s="14" t="s">
        <v>88</v>
      </c>
      <c r="I143" s="7">
        <v>34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20" t="s">
        <v>231</v>
      </c>
      <c r="U143" s="21"/>
    </row>
    <row r="144" spans="1:21" s="22" customFormat="1" ht="17.100000000000001" customHeight="1" x14ac:dyDescent="0.25">
      <c r="A144" s="7">
        <v>140</v>
      </c>
      <c r="B144" s="7" t="s">
        <v>95</v>
      </c>
      <c r="C144" s="7">
        <v>58</v>
      </c>
      <c r="D144" s="8" t="s">
        <v>86</v>
      </c>
      <c r="E144" s="7" t="s">
        <v>26</v>
      </c>
      <c r="F144" s="7">
        <v>5</v>
      </c>
      <c r="G144" s="7" t="s">
        <v>29</v>
      </c>
      <c r="H144" s="14">
        <v>41302</v>
      </c>
      <c r="I144" s="7">
        <v>34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20" t="s">
        <v>231</v>
      </c>
      <c r="U144" s="21"/>
    </row>
    <row r="145" spans="1:21" s="22" customFormat="1" ht="17.100000000000001" customHeight="1" x14ac:dyDescent="0.25">
      <c r="A145" s="7">
        <v>141</v>
      </c>
      <c r="B145" s="7" t="s">
        <v>105</v>
      </c>
      <c r="C145" s="7">
        <v>68</v>
      </c>
      <c r="D145" s="8" t="s">
        <v>86</v>
      </c>
      <c r="E145" s="7" t="s">
        <v>26</v>
      </c>
      <c r="F145" s="7">
        <v>5</v>
      </c>
      <c r="G145" s="7" t="s">
        <v>29</v>
      </c>
      <c r="H145" s="14">
        <v>41251</v>
      </c>
      <c r="I145" s="7">
        <v>41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20" t="s">
        <v>231</v>
      </c>
      <c r="U145" s="21"/>
    </row>
    <row r="146" spans="1:21" s="22" customFormat="1" ht="17.100000000000001" customHeight="1" x14ac:dyDescent="0.25">
      <c r="A146" s="7">
        <v>142</v>
      </c>
      <c r="B146" s="7" t="s">
        <v>107</v>
      </c>
      <c r="C146" s="7">
        <v>70</v>
      </c>
      <c r="D146" s="8" t="s">
        <v>86</v>
      </c>
      <c r="E146" s="7" t="s">
        <v>26</v>
      </c>
      <c r="F146" s="7">
        <v>5</v>
      </c>
      <c r="G146" s="7" t="s">
        <v>27</v>
      </c>
      <c r="H146" s="14">
        <v>41492</v>
      </c>
      <c r="I146" s="7">
        <v>67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20" t="s">
        <v>231</v>
      </c>
      <c r="U146" s="21"/>
    </row>
    <row r="147" spans="1:21" s="22" customFormat="1" ht="17.100000000000001" customHeight="1" x14ac:dyDescent="0.25">
      <c r="A147" s="7">
        <v>143</v>
      </c>
      <c r="B147" s="7" t="s">
        <v>114</v>
      </c>
      <c r="C147" s="7">
        <v>77</v>
      </c>
      <c r="D147" s="8" t="s">
        <v>86</v>
      </c>
      <c r="E147" s="7" t="s">
        <v>26</v>
      </c>
      <c r="F147" s="7">
        <v>5</v>
      </c>
      <c r="G147" s="7" t="s">
        <v>29</v>
      </c>
      <c r="H147" s="17">
        <v>41459</v>
      </c>
      <c r="I147" s="7">
        <v>31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20" t="s">
        <v>231</v>
      </c>
      <c r="U147" s="21"/>
    </row>
    <row r="148" spans="1:21" s="22" customFormat="1" ht="17.100000000000001" customHeight="1" x14ac:dyDescent="0.25">
      <c r="A148" s="7">
        <v>144</v>
      </c>
      <c r="B148" s="7" t="s">
        <v>133</v>
      </c>
      <c r="C148" s="7">
        <v>94</v>
      </c>
      <c r="D148" s="8" t="s">
        <v>86</v>
      </c>
      <c r="E148" s="7" t="s">
        <v>26</v>
      </c>
      <c r="F148" s="7">
        <v>5</v>
      </c>
      <c r="G148" s="7" t="s">
        <v>27</v>
      </c>
      <c r="H148" s="9">
        <v>41627</v>
      </c>
      <c r="I148" s="7">
        <v>57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20" t="s">
        <v>231</v>
      </c>
      <c r="U148" s="21"/>
    </row>
    <row r="149" spans="1:21" s="22" customFormat="1" ht="17.100000000000001" customHeight="1" x14ac:dyDescent="0.25">
      <c r="A149" s="7">
        <v>145</v>
      </c>
      <c r="B149" s="7" t="s">
        <v>135</v>
      </c>
      <c r="C149" s="7">
        <v>96</v>
      </c>
      <c r="D149" s="8" t="s">
        <v>86</v>
      </c>
      <c r="E149" s="7" t="s">
        <v>26</v>
      </c>
      <c r="F149" s="7">
        <v>5</v>
      </c>
      <c r="G149" s="7" t="s">
        <v>27</v>
      </c>
      <c r="H149" s="9">
        <v>41491</v>
      </c>
      <c r="I149" s="7">
        <v>28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20" t="s">
        <v>231</v>
      </c>
      <c r="U149" s="21"/>
    </row>
    <row r="150" spans="1:21" s="22" customFormat="1" ht="17.100000000000001" customHeight="1" x14ac:dyDescent="0.25">
      <c r="A150" s="7">
        <v>146</v>
      </c>
      <c r="B150" s="7" t="s">
        <v>154</v>
      </c>
      <c r="C150" s="7">
        <v>115</v>
      </c>
      <c r="D150" s="8" t="s">
        <v>86</v>
      </c>
      <c r="E150" s="7" t="s">
        <v>26</v>
      </c>
      <c r="F150" s="7">
        <v>5</v>
      </c>
      <c r="G150" s="7" t="s">
        <v>29</v>
      </c>
      <c r="H150" s="18">
        <v>41308</v>
      </c>
      <c r="I150" s="7">
        <v>45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20" t="s">
        <v>231</v>
      </c>
      <c r="U150" s="21"/>
    </row>
    <row r="151" spans="1:21" s="22" customFormat="1" ht="17.100000000000001" customHeight="1" x14ac:dyDescent="0.25">
      <c r="A151" s="7">
        <v>147</v>
      </c>
      <c r="B151" s="7" t="s">
        <v>155</v>
      </c>
      <c r="C151" s="7">
        <v>116</v>
      </c>
      <c r="D151" s="8" t="s">
        <v>86</v>
      </c>
      <c r="E151" s="7" t="s">
        <v>26</v>
      </c>
      <c r="F151" s="7">
        <v>5</v>
      </c>
      <c r="G151" s="7" t="s">
        <v>29</v>
      </c>
      <c r="H151" s="14">
        <v>41452</v>
      </c>
      <c r="I151" s="7">
        <v>94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20" t="s">
        <v>231</v>
      </c>
      <c r="U151" s="21"/>
    </row>
    <row r="152" spans="1:21" s="22" customFormat="1" ht="17.100000000000001" customHeight="1" x14ac:dyDescent="0.25">
      <c r="A152" s="7">
        <v>148</v>
      </c>
      <c r="B152" s="7" t="s">
        <v>156</v>
      </c>
      <c r="C152" s="7">
        <v>117</v>
      </c>
      <c r="D152" s="8" t="s">
        <v>86</v>
      </c>
      <c r="E152" s="7" t="s">
        <v>26</v>
      </c>
      <c r="F152" s="7">
        <v>5</v>
      </c>
      <c r="G152" s="7" t="s">
        <v>29</v>
      </c>
      <c r="H152" s="14">
        <v>41482</v>
      </c>
      <c r="I152" s="7">
        <v>94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20" t="s">
        <v>231</v>
      </c>
      <c r="U152" s="21"/>
    </row>
    <row r="153" spans="1:21" s="22" customFormat="1" ht="17.100000000000001" customHeight="1" x14ac:dyDescent="0.25">
      <c r="A153" s="7">
        <v>149</v>
      </c>
      <c r="B153" s="7" t="s">
        <v>163</v>
      </c>
      <c r="C153" s="7">
        <v>124</v>
      </c>
      <c r="D153" s="8" t="s">
        <v>86</v>
      </c>
      <c r="E153" s="7" t="s">
        <v>26</v>
      </c>
      <c r="F153" s="7">
        <v>5</v>
      </c>
      <c r="G153" s="7" t="s">
        <v>29</v>
      </c>
      <c r="H153" s="9">
        <v>41329</v>
      </c>
      <c r="I153" s="7">
        <v>61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20" t="s">
        <v>231</v>
      </c>
      <c r="U153" s="21"/>
    </row>
    <row r="154" spans="1:21" s="22" customFormat="1" ht="17.100000000000001" customHeight="1" x14ac:dyDescent="0.25">
      <c r="A154" s="7">
        <v>150</v>
      </c>
      <c r="B154" s="7" t="s">
        <v>165</v>
      </c>
      <c r="C154" s="7">
        <v>126</v>
      </c>
      <c r="D154" s="8" t="s">
        <v>86</v>
      </c>
      <c r="E154" s="7" t="s">
        <v>26</v>
      </c>
      <c r="F154" s="7">
        <v>5</v>
      </c>
      <c r="G154" s="7" t="s">
        <v>29</v>
      </c>
      <c r="H154" s="14">
        <v>41351</v>
      </c>
      <c r="I154" s="7">
        <v>94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20" t="s">
        <v>231</v>
      </c>
      <c r="U154" s="21"/>
    </row>
    <row r="155" spans="1:21" s="22" customFormat="1" ht="17.100000000000001" customHeight="1" x14ac:dyDescent="0.25">
      <c r="A155" s="7">
        <v>151</v>
      </c>
      <c r="B155" s="7" t="s">
        <v>168</v>
      </c>
      <c r="C155" s="7">
        <v>129</v>
      </c>
      <c r="D155" s="8" t="s">
        <v>86</v>
      </c>
      <c r="E155" s="7" t="s">
        <v>26</v>
      </c>
      <c r="F155" s="7">
        <v>5</v>
      </c>
      <c r="G155" s="7" t="s">
        <v>29</v>
      </c>
      <c r="H155" s="9">
        <v>41285</v>
      </c>
      <c r="I155" s="7">
        <v>61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20" t="s">
        <v>231</v>
      </c>
      <c r="U155" s="21"/>
    </row>
    <row r="156" spans="1:21" s="22" customFormat="1" ht="17.100000000000001" customHeight="1" x14ac:dyDescent="0.25">
      <c r="A156" s="7">
        <v>152</v>
      </c>
      <c r="B156" s="7" t="s">
        <v>171</v>
      </c>
      <c r="C156" s="7">
        <v>132</v>
      </c>
      <c r="D156" s="8" t="s">
        <v>86</v>
      </c>
      <c r="E156" s="7" t="s">
        <v>26</v>
      </c>
      <c r="F156" s="7">
        <v>5</v>
      </c>
      <c r="G156" s="7" t="s">
        <v>29</v>
      </c>
      <c r="H156" s="9">
        <v>41234</v>
      </c>
      <c r="I156" s="7">
        <v>66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20" t="s">
        <v>231</v>
      </c>
      <c r="U156" s="21"/>
    </row>
    <row r="157" spans="1:21" s="22" customFormat="1" ht="17.100000000000001" customHeight="1" x14ac:dyDescent="0.25">
      <c r="A157" s="7">
        <v>153</v>
      </c>
      <c r="B157" s="7" t="s">
        <v>173</v>
      </c>
      <c r="C157" s="7">
        <v>134</v>
      </c>
      <c r="D157" s="8" t="s">
        <v>86</v>
      </c>
      <c r="E157" s="7" t="s">
        <v>26</v>
      </c>
      <c r="F157" s="7">
        <v>5</v>
      </c>
      <c r="G157" s="7" t="s">
        <v>29</v>
      </c>
      <c r="H157" s="9">
        <v>41416</v>
      </c>
      <c r="I157" s="7">
        <v>66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20" t="s">
        <v>231</v>
      </c>
      <c r="U157" s="21"/>
    </row>
    <row r="158" spans="1:21" s="22" customFormat="1" ht="17.100000000000001" customHeight="1" x14ac:dyDescent="0.25">
      <c r="A158" s="7">
        <v>154</v>
      </c>
      <c r="B158" s="7" t="s">
        <v>174</v>
      </c>
      <c r="C158" s="7">
        <v>135</v>
      </c>
      <c r="D158" s="8" t="s">
        <v>86</v>
      </c>
      <c r="E158" s="7" t="s">
        <v>26</v>
      </c>
      <c r="F158" s="7">
        <v>5</v>
      </c>
      <c r="G158" s="7" t="s">
        <v>29</v>
      </c>
      <c r="H158" s="9">
        <v>41698</v>
      </c>
      <c r="I158" s="7">
        <v>66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20" t="s">
        <v>231</v>
      </c>
      <c r="U158" s="21"/>
    </row>
    <row r="159" spans="1:21" s="22" customFormat="1" ht="17.100000000000001" customHeight="1" x14ac:dyDescent="0.25">
      <c r="A159" s="7">
        <v>155</v>
      </c>
      <c r="B159" s="7" t="s">
        <v>175</v>
      </c>
      <c r="C159" s="7">
        <v>136</v>
      </c>
      <c r="D159" s="8" t="s">
        <v>86</v>
      </c>
      <c r="E159" s="7" t="s">
        <v>26</v>
      </c>
      <c r="F159" s="7">
        <v>5</v>
      </c>
      <c r="G159" s="7" t="s">
        <v>27</v>
      </c>
      <c r="H159" s="9">
        <v>41437</v>
      </c>
      <c r="I159" s="7">
        <v>66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20" t="s">
        <v>231</v>
      </c>
      <c r="U159" s="21"/>
    </row>
    <row r="160" spans="1:21" s="22" customFormat="1" ht="17.100000000000001" customHeight="1" x14ac:dyDescent="0.25">
      <c r="A160" s="7">
        <v>156</v>
      </c>
      <c r="B160" s="7" t="s">
        <v>178</v>
      </c>
      <c r="C160" s="7">
        <v>139</v>
      </c>
      <c r="D160" s="8" t="s">
        <v>86</v>
      </c>
      <c r="E160" s="7" t="s">
        <v>26</v>
      </c>
      <c r="F160" s="7">
        <v>5</v>
      </c>
      <c r="G160" s="7" t="s">
        <v>29</v>
      </c>
      <c r="H160" s="9">
        <v>41464</v>
      </c>
      <c r="I160" s="7">
        <v>66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20" t="s">
        <v>231</v>
      </c>
      <c r="U160" s="21"/>
    </row>
    <row r="161" spans="1:21" s="22" customFormat="1" ht="17.100000000000001" customHeight="1" x14ac:dyDescent="0.25">
      <c r="A161" s="7">
        <v>157</v>
      </c>
      <c r="B161" s="7" t="s">
        <v>179</v>
      </c>
      <c r="C161" s="7">
        <v>140</v>
      </c>
      <c r="D161" s="8" t="s">
        <v>86</v>
      </c>
      <c r="E161" s="7" t="s">
        <v>26</v>
      </c>
      <c r="F161" s="7">
        <v>5</v>
      </c>
      <c r="G161" s="7" t="s">
        <v>27</v>
      </c>
      <c r="H161" s="14">
        <v>41484</v>
      </c>
      <c r="I161" s="7">
        <v>90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20" t="s">
        <v>231</v>
      </c>
      <c r="U161" s="21"/>
    </row>
    <row r="162" spans="1:21" s="22" customFormat="1" ht="17.100000000000001" customHeight="1" x14ac:dyDescent="0.25">
      <c r="A162" s="7">
        <v>158</v>
      </c>
      <c r="B162" s="7" t="s">
        <v>180</v>
      </c>
      <c r="C162" s="7">
        <v>141</v>
      </c>
      <c r="D162" s="8" t="s">
        <v>86</v>
      </c>
      <c r="E162" s="7" t="s">
        <v>26</v>
      </c>
      <c r="F162" s="7">
        <v>5</v>
      </c>
      <c r="G162" s="7" t="s">
        <v>29</v>
      </c>
      <c r="H162" s="9">
        <v>41322</v>
      </c>
      <c r="I162" s="7">
        <v>81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20" t="s">
        <v>231</v>
      </c>
      <c r="U162" s="21"/>
    </row>
    <row r="163" spans="1:21" s="22" customFormat="1" ht="17.100000000000001" customHeight="1" x14ac:dyDescent="0.25">
      <c r="A163" s="7">
        <v>159</v>
      </c>
      <c r="B163" s="7" t="s">
        <v>185</v>
      </c>
      <c r="C163" s="7">
        <v>146</v>
      </c>
      <c r="D163" s="8" t="s">
        <v>86</v>
      </c>
      <c r="E163" s="7" t="s">
        <v>26</v>
      </c>
      <c r="F163" s="7">
        <v>5</v>
      </c>
      <c r="G163" s="7" t="s">
        <v>27</v>
      </c>
      <c r="H163" s="14">
        <v>41439</v>
      </c>
      <c r="I163" s="7">
        <v>74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20" t="s">
        <v>231</v>
      </c>
      <c r="U163" s="21"/>
    </row>
    <row r="164" spans="1:21" s="22" customFormat="1" ht="17.100000000000001" customHeight="1" x14ac:dyDescent="0.25">
      <c r="A164" s="7">
        <v>160</v>
      </c>
      <c r="B164" s="7" t="s">
        <v>186</v>
      </c>
      <c r="C164" s="7">
        <v>147</v>
      </c>
      <c r="D164" s="8" t="s">
        <v>86</v>
      </c>
      <c r="E164" s="7" t="s">
        <v>26</v>
      </c>
      <c r="F164" s="7">
        <v>5</v>
      </c>
      <c r="G164" s="7" t="s">
        <v>27</v>
      </c>
      <c r="H164" s="14">
        <v>41393</v>
      </c>
      <c r="I164" s="7">
        <v>90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20" t="s">
        <v>231</v>
      </c>
      <c r="U164" s="21"/>
    </row>
    <row r="165" spans="1:21" s="22" customFormat="1" ht="17.100000000000001" customHeight="1" x14ac:dyDescent="0.25">
      <c r="A165" s="7">
        <v>161</v>
      </c>
      <c r="B165" s="7" t="s">
        <v>190</v>
      </c>
      <c r="C165" s="7">
        <v>151</v>
      </c>
      <c r="D165" s="8" t="s">
        <v>86</v>
      </c>
      <c r="E165" s="7" t="s">
        <v>26</v>
      </c>
      <c r="F165" s="7">
        <v>5</v>
      </c>
      <c r="G165" s="7" t="s">
        <v>29</v>
      </c>
      <c r="H165" s="14">
        <v>41257</v>
      </c>
      <c r="I165" s="7">
        <v>90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20" t="s">
        <v>231</v>
      </c>
      <c r="U165" s="21"/>
    </row>
    <row r="166" spans="1:21" s="22" customFormat="1" ht="17.100000000000001" customHeight="1" x14ac:dyDescent="0.25">
      <c r="A166" s="7">
        <v>162</v>
      </c>
      <c r="B166" s="7" t="s">
        <v>191</v>
      </c>
      <c r="C166" s="7">
        <v>152</v>
      </c>
      <c r="D166" s="8" t="s">
        <v>86</v>
      </c>
      <c r="E166" s="7" t="s">
        <v>26</v>
      </c>
      <c r="F166" s="7">
        <v>5</v>
      </c>
      <c r="G166" s="7" t="s">
        <v>29</v>
      </c>
      <c r="H166" s="14">
        <v>41477</v>
      </c>
      <c r="I166" s="7">
        <v>90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20" t="s">
        <v>231</v>
      </c>
      <c r="U166" s="21"/>
    </row>
    <row r="167" spans="1:21" s="22" customFormat="1" ht="17.100000000000001" customHeight="1" x14ac:dyDescent="0.25">
      <c r="A167" s="7">
        <v>163</v>
      </c>
      <c r="B167" s="7" t="s">
        <v>194</v>
      </c>
      <c r="C167" s="7">
        <v>155</v>
      </c>
      <c r="D167" s="8" t="s">
        <v>86</v>
      </c>
      <c r="E167" s="7" t="s">
        <v>26</v>
      </c>
      <c r="F167" s="7">
        <v>5</v>
      </c>
      <c r="G167" s="7" t="s">
        <v>29</v>
      </c>
      <c r="H167" s="14">
        <v>41324</v>
      </c>
      <c r="I167" s="7">
        <v>90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20" t="s">
        <v>231</v>
      </c>
      <c r="U167" s="21"/>
    </row>
    <row r="168" spans="1:21" s="22" customFormat="1" ht="17.100000000000001" customHeight="1" x14ac:dyDescent="0.25">
      <c r="A168" s="7">
        <v>164</v>
      </c>
      <c r="B168" s="7" t="s">
        <v>201</v>
      </c>
      <c r="C168" s="7">
        <v>162</v>
      </c>
      <c r="D168" s="8" t="s">
        <v>86</v>
      </c>
      <c r="E168" s="7" t="s">
        <v>26</v>
      </c>
      <c r="F168" s="7">
        <v>5</v>
      </c>
      <c r="G168" s="7" t="s">
        <v>29</v>
      </c>
      <c r="H168" s="14">
        <v>41194</v>
      </c>
      <c r="I168" s="7">
        <v>70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20" t="s">
        <v>231</v>
      </c>
      <c r="U168" s="21"/>
    </row>
    <row r="169" spans="1:21" s="22" customFormat="1" ht="17.100000000000001" customHeight="1" x14ac:dyDescent="0.25">
      <c r="A169" s="7">
        <v>165</v>
      </c>
      <c r="B169" s="7" t="s">
        <v>202</v>
      </c>
      <c r="C169" s="7">
        <v>163</v>
      </c>
      <c r="D169" s="8" t="s">
        <v>86</v>
      </c>
      <c r="E169" s="7" t="s">
        <v>26</v>
      </c>
      <c r="F169" s="7">
        <v>5</v>
      </c>
      <c r="G169" s="7" t="s">
        <v>29</v>
      </c>
      <c r="H169" s="14">
        <v>41465</v>
      </c>
      <c r="I169" s="7">
        <v>74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20" t="s">
        <v>231</v>
      </c>
      <c r="U169" s="21"/>
    </row>
    <row r="170" spans="1:21" s="22" customFormat="1" ht="17.100000000000001" customHeight="1" x14ac:dyDescent="0.25">
      <c r="A170" s="7">
        <v>166</v>
      </c>
      <c r="B170" s="7" t="s">
        <v>204</v>
      </c>
      <c r="C170" s="7">
        <v>165</v>
      </c>
      <c r="D170" s="8" t="s">
        <v>86</v>
      </c>
      <c r="E170" s="7" t="s">
        <v>26</v>
      </c>
      <c r="F170" s="7">
        <v>5</v>
      </c>
      <c r="G170" s="7" t="s">
        <v>27</v>
      </c>
      <c r="H170" s="14">
        <v>41303</v>
      </c>
      <c r="I170" s="7">
        <v>71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20" t="s">
        <v>231</v>
      </c>
      <c r="U170" s="21"/>
    </row>
    <row r="171" spans="1:21" ht="9" customHeight="1" x14ac:dyDescent="0.25"/>
    <row r="172" spans="1:21" ht="21" customHeight="1" x14ac:dyDescent="0.25">
      <c r="A172" s="10"/>
      <c r="B172" s="10" t="s">
        <v>208</v>
      </c>
      <c r="C172" s="10"/>
      <c r="D172" s="10"/>
      <c r="E172" s="10"/>
      <c r="F172" s="10" t="s">
        <v>209</v>
      </c>
      <c r="G172" s="10"/>
      <c r="H172" s="10"/>
      <c r="I172" s="10"/>
      <c r="J172" s="10"/>
      <c r="K172" s="10"/>
      <c r="L172" s="10"/>
      <c r="M172" s="11" t="s">
        <v>210</v>
      </c>
      <c r="N172" s="10"/>
      <c r="O172" s="10" t="s">
        <v>211</v>
      </c>
      <c r="P172" s="10"/>
      <c r="Q172" s="10"/>
      <c r="R172" s="10"/>
      <c r="S172" s="10" t="s">
        <v>212</v>
      </c>
      <c r="T172" s="10"/>
      <c r="U172" s="10"/>
    </row>
    <row r="173" spans="1:21" ht="16.5" customHeight="1" x14ac:dyDescent="0.25">
      <c r="A173" s="10"/>
      <c r="B173" s="10" t="s">
        <v>213</v>
      </c>
      <c r="C173" s="10"/>
      <c r="D173" s="10"/>
      <c r="E173" s="10"/>
      <c r="F173" s="10" t="s">
        <v>214</v>
      </c>
      <c r="G173" s="10"/>
      <c r="H173" s="10"/>
      <c r="I173" s="10"/>
      <c r="J173" s="10"/>
      <c r="K173" s="10"/>
      <c r="L173" s="10"/>
      <c r="M173" s="10"/>
      <c r="N173" s="10"/>
      <c r="O173" s="10" t="s">
        <v>215</v>
      </c>
      <c r="P173" s="10"/>
      <c r="Q173" s="10"/>
      <c r="R173" s="10"/>
      <c r="S173" s="10" t="s">
        <v>216</v>
      </c>
      <c r="T173" s="10"/>
      <c r="U173" s="10"/>
    </row>
    <row r="174" spans="1:21" ht="16.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 t="s">
        <v>217</v>
      </c>
      <c r="P174" s="10"/>
      <c r="Q174" s="10"/>
      <c r="R174" s="10"/>
      <c r="S174" s="10" t="s">
        <v>218</v>
      </c>
      <c r="T174" s="10"/>
      <c r="U174" s="10"/>
    </row>
    <row r="175" spans="1:21" ht="16.5" customHeight="1" x14ac:dyDescent="0.25">
      <c r="A175" s="12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 t="s">
        <v>220</v>
      </c>
      <c r="P175" s="10"/>
      <c r="Q175" s="10"/>
      <c r="R175" s="10"/>
      <c r="S175" s="10" t="s">
        <v>219</v>
      </c>
      <c r="T175" s="10"/>
      <c r="U175" s="10"/>
    </row>
    <row r="176" spans="1:21" ht="16.5" customHeight="1" x14ac:dyDescent="0.25">
      <c r="A176" s="12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 t="s">
        <v>221</v>
      </c>
      <c r="P176" s="10"/>
      <c r="Q176" s="10"/>
      <c r="R176" s="10"/>
      <c r="S176" s="10" t="s">
        <v>230</v>
      </c>
      <c r="T176" s="10"/>
      <c r="U176" s="10"/>
    </row>
    <row r="177" spans="1:21" ht="16.5" customHeight="1" x14ac:dyDescent="0.25">
      <c r="A177" s="12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 t="s">
        <v>223</v>
      </c>
      <c r="P177" s="10"/>
      <c r="Q177" s="10"/>
      <c r="R177" s="10"/>
      <c r="S177" s="10" t="s">
        <v>222</v>
      </c>
      <c r="T177" s="10"/>
      <c r="U177" s="10"/>
    </row>
    <row r="178" spans="1:21" ht="16.5" customHeight="1" x14ac:dyDescent="0.25">
      <c r="A178" s="12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 t="s">
        <v>224</v>
      </c>
      <c r="P178" s="10"/>
      <c r="Q178" s="10"/>
      <c r="R178" s="10"/>
      <c r="S178" s="10" t="s">
        <v>225</v>
      </c>
      <c r="T178" s="10"/>
      <c r="U178" s="10"/>
    </row>
    <row r="179" spans="1:21" ht="16.5" customHeight="1" x14ac:dyDescent="0.25">
      <c r="A179" s="12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 t="s">
        <v>226</v>
      </c>
      <c r="P179" s="10"/>
      <c r="Q179" s="10"/>
      <c r="R179" s="10"/>
      <c r="S179" s="10" t="s">
        <v>227</v>
      </c>
      <c r="T179" s="10"/>
      <c r="U179" s="10"/>
    </row>
    <row r="180" spans="1:21" ht="16.5" customHeight="1" x14ac:dyDescent="0.25">
      <c r="A180" s="12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 t="s">
        <v>228</v>
      </c>
      <c r="P180" s="10"/>
      <c r="Q180" s="10"/>
      <c r="R180" s="10"/>
      <c r="S180" s="10" t="s">
        <v>229</v>
      </c>
      <c r="T180" s="10"/>
      <c r="U180" s="10"/>
    </row>
    <row r="181" spans="1:21" ht="16.5" customHeight="1" x14ac:dyDescent="0.25">
      <c r="A181" s="12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P181" s="10"/>
      <c r="Q181" s="10"/>
      <c r="R181" s="10"/>
      <c r="T181" s="10"/>
      <c r="U181" s="10"/>
    </row>
  </sheetData>
  <autoFilter ref="A4:U4">
    <sortState ref="A5:U170">
      <sortCondition descending="1" ref="T4"/>
    </sortState>
  </autoFilter>
  <mergeCells count="2">
    <mergeCell ref="A1:U1"/>
    <mergeCell ref="A2:U2"/>
  </mergeCells>
  <pageMargins left="0.23622047244094491" right="0.23622047244094491" top="0.35433070866141736" bottom="0.35433070866141736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протокол_5_жюри</vt:lpstr>
      <vt:lpstr>протокол_5_жюри!Заголовки_для_печати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Валентина Смирнова</cp:lastModifiedBy>
  <cp:lastPrinted>2025-03-31T04:19:51Z</cp:lastPrinted>
  <dcterms:created xsi:type="dcterms:W3CDTF">2025-03-28T03:54:23Z</dcterms:created>
  <dcterms:modified xsi:type="dcterms:W3CDTF">2025-03-31T04:19:53Z</dcterms:modified>
</cp:coreProperties>
</file>