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8960" windowHeight="11415" tabRatio="841" activeTab="0"/>
  </bookViews>
  <sheets>
    <sheet name="экология10-11" sheetId="1" r:id="rId1"/>
  </sheets>
  <definedNames>
    <definedName name="_xlnm._FilterDatabase" localSheetId="0" hidden="1">'экология10-11'!$A$7:$N$79</definedName>
    <definedName name="_xlnm.Print_Titles" localSheetId="0">'экология10-11'!$6:$7</definedName>
  </definedNames>
  <calcPr fullCalcOnLoad="1"/>
</workbook>
</file>

<file path=xl/sharedStrings.xml><?xml version="1.0" encoding="utf-8"?>
<sst xmlns="http://schemas.openxmlformats.org/spreadsheetml/2006/main" count="211" uniqueCount="103">
  <si>
    <t>16.05.2001</t>
  </si>
  <si>
    <t>1011Э 10</t>
  </si>
  <si>
    <t>1011Э 11</t>
  </si>
  <si>
    <t>1011Э 13</t>
  </si>
  <si>
    <t>1011Э 16</t>
  </si>
  <si>
    <t>1011Э 21</t>
  </si>
  <si>
    <t>1011Э 1</t>
  </si>
  <si>
    <t>1011Э 20</t>
  </si>
  <si>
    <t>1011Э 9</t>
  </si>
  <si>
    <t>1011Э 18</t>
  </si>
  <si>
    <t>1011Э 17</t>
  </si>
  <si>
    <t>1011Э 7</t>
  </si>
  <si>
    <t>1011Э 14</t>
  </si>
  <si>
    <t>1011Э 12</t>
  </si>
  <si>
    <t>1011Э 2</t>
  </si>
  <si>
    <t>1011Э 15</t>
  </si>
  <si>
    <t>1011Э 3</t>
  </si>
  <si>
    <t>1011Э 5</t>
  </si>
  <si>
    <t>1011Э 6</t>
  </si>
  <si>
    <t>1011Э 8</t>
  </si>
  <si>
    <t>1011Э 4</t>
  </si>
  <si>
    <t>1011Э 19</t>
  </si>
  <si>
    <t>1011Э 42</t>
  </si>
  <si>
    <t>1011Э 33</t>
  </si>
  <si>
    <t>1011Э 41</t>
  </si>
  <si>
    <t>1011Э 49</t>
  </si>
  <si>
    <t>1011Э 56</t>
  </si>
  <si>
    <t>1011Э 54</t>
  </si>
  <si>
    <t>1011Э 23</t>
  </si>
  <si>
    <t>1011Э 72</t>
  </si>
  <si>
    <t>1011Э 43</t>
  </si>
  <si>
    <t>1011Э 66</t>
  </si>
  <si>
    <t>1011Э 32</t>
  </si>
  <si>
    <t>1011Э 67</t>
  </si>
  <si>
    <t>1011Э 63</t>
  </si>
  <si>
    <t>1011Э 27</t>
  </si>
  <si>
    <t>1011Э 38</t>
  </si>
  <si>
    <t>1011Э 55</t>
  </si>
  <si>
    <t>1011Э 52</t>
  </si>
  <si>
    <t>1011Э 70</t>
  </si>
  <si>
    <t>1011Э 57</t>
  </si>
  <si>
    <t>1011Э 51</t>
  </si>
  <si>
    <t>1011Э 60</t>
  </si>
  <si>
    <t>1011Э 31</t>
  </si>
  <si>
    <t>1011Э 64</t>
  </si>
  <si>
    <t>1011Э 71</t>
  </si>
  <si>
    <t>1011Э 22</t>
  </si>
  <si>
    <t>1011Э 28</t>
  </si>
  <si>
    <t>1011Э 24</t>
  </si>
  <si>
    <t>1011Э 65</t>
  </si>
  <si>
    <t>1011Э 45</t>
  </si>
  <si>
    <t>1011Э 34</t>
  </si>
  <si>
    <t>1011Э 46</t>
  </si>
  <si>
    <t>1011Э 50</t>
  </si>
  <si>
    <t>1011Э 59</t>
  </si>
  <si>
    <t>1011Э 58</t>
  </si>
  <si>
    <t>1011Э 53</t>
  </si>
  <si>
    <t>1011Э 44</t>
  </si>
  <si>
    <t>1011Э 25</t>
  </si>
  <si>
    <t>1011Э 68</t>
  </si>
  <si>
    <t>1011Э 26</t>
  </si>
  <si>
    <t>1011Э 30</t>
  </si>
  <si>
    <t>1011Э 39</t>
  </si>
  <si>
    <t>1011Э 62</t>
  </si>
  <si>
    <t>1011Э 29</t>
  </si>
  <si>
    <t>1011Э 35</t>
  </si>
  <si>
    <t>1011Э 69</t>
  </si>
  <si>
    <t>1011Э 47</t>
  </si>
  <si>
    <t>1011Э 61</t>
  </si>
  <si>
    <t>1011Э 40</t>
  </si>
  <si>
    <t>1011Э 36</t>
  </si>
  <si>
    <t>1011Э 37</t>
  </si>
  <si>
    <t>1011Э 48</t>
  </si>
  <si>
    <t>Протокол</t>
  </si>
  <si>
    <t>Экология</t>
  </si>
  <si>
    <t>Председатель жюри: зам. директора МБУ «Школа № 89»</t>
  </si>
  <si>
    <t>Рогачева С.Н.</t>
  </si>
  <si>
    <t>Члены жюри:</t>
  </si>
  <si>
    <t>Гайнутдинова Ф.К.</t>
  </si>
  <si>
    <t>Быкова Г.П.</t>
  </si>
  <si>
    <t>Карачкова О.В.</t>
  </si>
  <si>
    <t>Стряхилева Н.А.</t>
  </si>
  <si>
    <t>Задание 1</t>
  </si>
  <si>
    <t>Задание 2</t>
  </si>
  <si>
    <t>Задание 3</t>
  </si>
  <si>
    <t>Задание 4</t>
  </si>
  <si>
    <t>%</t>
  </si>
  <si>
    <t>4.1.</t>
  </si>
  <si>
    <t>4.2.</t>
  </si>
  <si>
    <t>Задание 5</t>
  </si>
  <si>
    <t>Сумма (max 79)</t>
  </si>
  <si>
    <t>10-11</t>
  </si>
  <si>
    <t>КОД</t>
  </si>
  <si>
    <t>параллели, группы</t>
  </si>
  <si>
    <t>Дата рождения</t>
  </si>
  <si>
    <t>30.12.2001</t>
  </si>
  <si>
    <t>№ ОО</t>
  </si>
  <si>
    <t>Класс</t>
  </si>
  <si>
    <t>№</t>
  </si>
  <si>
    <t>н/я</t>
  </si>
  <si>
    <t>окружного этапа этапа Всероссийской олимпиады школьников в 2018-2019  уч. года</t>
  </si>
  <si>
    <t>10-11 класс</t>
  </si>
  <si>
    <t>апелляция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</si>
</sst>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d/mm/yyyy;@"/>
    <numFmt numFmtId="178" formatCode="mm/dd/yy"/>
    <numFmt numFmtId="179" formatCode="[$-FC19]d\ mmmm\ yyyy\ &quot;г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49" fontId="8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0" fillId="33" borderId="10" xfId="0" applyFill="1" applyBorder="1" applyAlignment="1">
      <alignment wrapText="1"/>
    </xf>
    <xf numFmtId="2" fontId="8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10" xfId="0" applyNumberFormat="1" applyBorder="1" applyAlignment="1">
      <alignment wrapText="1"/>
    </xf>
    <xf numFmtId="0" fontId="50" fillId="0" borderId="0" xfId="0" applyFont="1" applyAlignment="1">
      <alignment wrapText="1"/>
    </xf>
    <xf numFmtId="2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4.7109375" style="0" customWidth="1"/>
    <col min="2" max="2" width="9.57421875" style="0" bestFit="1" customWidth="1"/>
    <col min="3" max="3" width="10.00390625" style="0" customWidth="1"/>
    <col min="4" max="4" width="10.7109375" style="0" customWidth="1"/>
    <col min="5" max="5" width="6.57421875" style="0" customWidth="1"/>
    <col min="6" max="6" width="8.28125" style="0" customWidth="1"/>
    <col min="8" max="8" width="10.140625" style="17" customWidth="1"/>
    <col min="9" max="9" width="9.57421875" style="17" customWidth="1"/>
    <col min="10" max="11" width="6.421875" style="17" customWidth="1"/>
    <col min="12" max="12" width="9.28125" style="17" customWidth="1"/>
    <col min="14" max="14" width="8.57421875" style="25" customWidth="1"/>
    <col min="15" max="15" width="12.00390625" style="0" customWidth="1"/>
  </cols>
  <sheetData>
    <row r="1" spans="1:14" ht="15.75" customHeight="1">
      <c r="A1" s="31" t="s">
        <v>73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1"/>
      <c r="N1" s="24"/>
    </row>
    <row r="2" spans="1:14" ht="34.5" customHeight="1">
      <c r="A2" s="31" t="s">
        <v>100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1"/>
      <c r="N2" s="24"/>
    </row>
    <row r="3" spans="1:14" ht="15.75" customHeight="1">
      <c r="A3" s="31" t="s">
        <v>74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1"/>
      <c r="N3" s="24"/>
    </row>
    <row r="4" spans="1:14" ht="15.75">
      <c r="A4" s="32" t="s">
        <v>101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22"/>
      <c r="N4" s="24"/>
    </row>
    <row r="5" spans="1:9" ht="7.5" customHeight="1">
      <c r="A5" s="12"/>
      <c r="B5" s="12"/>
      <c r="C5" s="12"/>
      <c r="D5" s="12"/>
      <c r="E5" s="12"/>
      <c r="F5" s="12"/>
      <c r="G5" s="12"/>
      <c r="H5" s="15"/>
      <c r="I5" s="15"/>
    </row>
    <row r="6" spans="1:14" ht="20.25" customHeight="1">
      <c r="A6" s="30" t="s">
        <v>98</v>
      </c>
      <c r="B6" s="30" t="s">
        <v>92</v>
      </c>
      <c r="C6" s="30" t="s">
        <v>94</v>
      </c>
      <c r="D6" s="30" t="s">
        <v>96</v>
      </c>
      <c r="E6" s="30" t="s">
        <v>97</v>
      </c>
      <c r="F6" s="30" t="s">
        <v>93</v>
      </c>
      <c r="G6" s="29" t="s">
        <v>82</v>
      </c>
      <c r="H6" s="29" t="s">
        <v>83</v>
      </c>
      <c r="I6" s="29" t="s">
        <v>84</v>
      </c>
      <c r="J6" s="34" t="s">
        <v>85</v>
      </c>
      <c r="K6" s="35"/>
      <c r="L6" s="29" t="s">
        <v>89</v>
      </c>
      <c r="M6" s="33" t="s">
        <v>90</v>
      </c>
      <c r="N6" s="28" t="s">
        <v>86</v>
      </c>
    </row>
    <row r="7" spans="1:14" ht="18.75" customHeight="1">
      <c r="A7" s="30"/>
      <c r="B7" s="30"/>
      <c r="C7" s="30"/>
      <c r="D7" s="30"/>
      <c r="E7" s="30"/>
      <c r="F7" s="30"/>
      <c r="G7" s="29"/>
      <c r="H7" s="29"/>
      <c r="I7" s="29"/>
      <c r="J7" s="18" t="s">
        <v>87</v>
      </c>
      <c r="K7" s="18" t="s">
        <v>88</v>
      </c>
      <c r="L7" s="29"/>
      <c r="M7" s="33"/>
      <c r="N7" s="28"/>
    </row>
    <row r="8" spans="1:15" ht="26.25" customHeight="1">
      <c r="A8" s="4">
        <v>2</v>
      </c>
      <c r="B8" s="11" t="s">
        <v>29</v>
      </c>
      <c r="C8" s="7">
        <v>37248</v>
      </c>
      <c r="D8" s="8">
        <v>41</v>
      </c>
      <c r="E8" s="1">
        <v>11</v>
      </c>
      <c r="F8" s="6" t="s">
        <v>91</v>
      </c>
      <c r="G8" s="19">
        <v>3</v>
      </c>
      <c r="H8" s="16">
        <v>6</v>
      </c>
      <c r="I8" s="16">
        <v>12</v>
      </c>
      <c r="J8" s="16">
        <v>6</v>
      </c>
      <c r="K8" s="16">
        <v>3</v>
      </c>
      <c r="L8" s="16">
        <v>0</v>
      </c>
      <c r="M8" s="23">
        <v>33</v>
      </c>
      <c r="N8" s="26">
        <f aca="true" t="shared" si="0" ref="N8:N39">M8/79*100</f>
        <v>41.77215189873418</v>
      </c>
      <c r="O8" s="27" t="s">
        <v>102</v>
      </c>
    </row>
    <row r="9" spans="1:14" ht="26.25" customHeight="1">
      <c r="A9" s="4">
        <v>1</v>
      </c>
      <c r="B9" s="11" t="s">
        <v>66</v>
      </c>
      <c r="C9" s="5">
        <v>37585</v>
      </c>
      <c r="D9" s="4">
        <v>90</v>
      </c>
      <c r="E9" s="1">
        <v>10</v>
      </c>
      <c r="F9" s="6" t="s">
        <v>91</v>
      </c>
      <c r="G9" s="19">
        <v>4</v>
      </c>
      <c r="H9" s="16">
        <v>3</v>
      </c>
      <c r="I9" s="16">
        <v>14</v>
      </c>
      <c r="J9" s="16">
        <v>8</v>
      </c>
      <c r="K9" s="16">
        <v>3</v>
      </c>
      <c r="L9" s="16">
        <v>0</v>
      </c>
      <c r="M9" s="19">
        <f>SUM(G9:L9)</f>
        <v>32</v>
      </c>
      <c r="N9" s="26">
        <f t="shared" si="0"/>
        <v>40.50632911392405</v>
      </c>
    </row>
    <row r="10" spans="1:14" ht="26.25" customHeight="1">
      <c r="A10" s="4">
        <v>3</v>
      </c>
      <c r="B10" s="11" t="s">
        <v>57</v>
      </c>
      <c r="C10" s="5">
        <v>37507</v>
      </c>
      <c r="D10" s="9">
        <v>77</v>
      </c>
      <c r="E10" s="1">
        <v>10</v>
      </c>
      <c r="F10" s="6" t="s">
        <v>91</v>
      </c>
      <c r="G10" s="19">
        <v>3</v>
      </c>
      <c r="H10" s="16">
        <v>2</v>
      </c>
      <c r="I10" s="16">
        <v>10</v>
      </c>
      <c r="J10" s="16">
        <v>9</v>
      </c>
      <c r="K10" s="16">
        <v>4</v>
      </c>
      <c r="L10" s="16">
        <v>1</v>
      </c>
      <c r="M10" s="19">
        <f>SUM(G10:L10)</f>
        <v>29</v>
      </c>
      <c r="N10" s="26">
        <f t="shared" si="0"/>
        <v>36.708860759493675</v>
      </c>
    </row>
    <row r="11" spans="1:14" ht="26.25" customHeight="1">
      <c r="A11" s="4">
        <v>4</v>
      </c>
      <c r="B11" s="11" t="s">
        <v>36</v>
      </c>
      <c r="C11" s="3">
        <v>37272</v>
      </c>
      <c r="D11" s="1">
        <v>51</v>
      </c>
      <c r="E11" s="1">
        <v>10</v>
      </c>
      <c r="F11" s="6" t="s">
        <v>91</v>
      </c>
      <c r="G11" s="19">
        <v>2</v>
      </c>
      <c r="H11" s="16">
        <v>3</v>
      </c>
      <c r="I11" s="16">
        <v>19</v>
      </c>
      <c r="J11" s="16">
        <v>0</v>
      </c>
      <c r="K11" s="16">
        <v>4</v>
      </c>
      <c r="L11" s="16">
        <v>0</v>
      </c>
      <c r="M11" s="19">
        <f>SUM(G11:L11)</f>
        <v>28</v>
      </c>
      <c r="N11" s="26">
        <f t="shared" si="0"/>
        <v>35.44303797468354</v>
      </c>
    </row>
    <row r="12" spans="1:15" ht="26.25" customHeight="1">
      <c r="A12" s="4">
        <v>10</v>
      </c>
      <c r="B12" s="11" t="s">
        <v>30</v>
      </c>
      <c r="C12" s="7">
        <v>37195</v>
      </c>
      <c r="D12" s="8">
        <v>41</v>
      </c>
      <c r="E12" s="1">
        <v>11</v>
      </c>
      <c r="F12" s="6" t="s">
        <v>91</v>
      </c>
      <c r="G12" s="19">
        <v>3</v>
      </c>
      <c r="H12" s="16">
        <v>2</v>
      </c>
      <c r="I12" s="16">
        <v>7</v>
      </c>
      <c r="J12" s="16">
        <v>9</v>
      </c>
      <c r="K12" s="16">
        <v>3</v>
      </c>
      <c r="L12" s="16">
        <v>0</v>
      </c>
      <c r="M12" s="23">
        <v>28</v>
      </c>
      <c r="N12" s="26">
        <f t="shared" si="0"/>
        <v>35.44303797468354</v>
      </c>
      <c r="O12" s="27" t="s">
        <v>102</v>
      </c>
    </row>
    <row r="13" spans="1:14" ht="26.25" customHeight="1">
      <c r="A13" s="4">
        <v>5</v>
      </c>
      <c r="B13" s="11" t="s">
        <v>41</v>
      </c>
      <c r="C13" s="3">
        <v>37638</v>
      </c>
      <c r="D13" s="1">
        <v>57</v>
      </c>
      <c r="E13" s="1">
        <v>10</v>
      </c>
      <c r="F13" s="6" t="s">
        <v>91</v>
      </c>
      <c r="G13" s="19">
        <v>2</v>
      </c>
      <c r="H13" s="16">
        <v>2</v>
      </c>
      <c r="I13" s="16">
        <v>13</v>
      </c>
      <c r="J13" s="16">
        <v>5</v>
      </c>
      <c r="K13" s="16">
        <v>4</v>
      </c>
      <c r="L13" s="16">
        <v>1</v>
      </c>
      <c r="M13" s="19">
        <f>SUM(G13:L13)</f>
        <v>27</v>
      </c>
      <c r="N13" s="26">
        <f t="shared" si="0"/>
        <v>34.177215189873415</v>
      </c>
    </row>
    <row r="14" spans="1:14" ht="26.25" customHeight="1">
      <c r="A14" s="4">
        <v>6</v>
      </c>
      <c r="B14" s="11" t="s">
        <v>20</v>
      </c>
      <c r="C14" s="3">
        <v>37044</v>
      </c>
      <c r="D14" s="1">
        <v>91</v>
      </c>
      <c r="E14" s="1">
        <v>11</v>
      </c>
      <c r="F14" s="6" t="s">
        <v>91</v>
      </c>
      <c r="G14" s="19">
        <v>1</v>
      </c>
      <c r="H14" s="16">
        <v>1</v>
      </c>
      <c r="I14" s="16">
        <v>11</v>
      </c>
      <c r="J14" s="16">
        <v>9</v>
      </c>
      <c r="K14" s="16">
        <v>3</v>
      </c>
      <c r="L14" s="16">
        <v>0</v>
      </c>
      <c r="M14" s="19">
        <f>SUM(G14:L14)</f>
        <v>25</v>
      </c>
      <c r="N14" s="26">
        <f t="shared" si="0"/>
        <v>31.645569620253166</v>
      </c>
    </row>
    <row r="15" spans="1:14" ht="26.25" customHeight="1">
      <c r="A15" s="4">
        <v>7</v>
      </c>
      <c r="B15" s="11" t="s">
        <v>9</v>
      </c>
      <c r="C15" s="3">
        <v>37023</v>
      </c>
      <c r="D15" s="1">
        <v>19</v>
      </c>
      <c r="E15" s="1">
        <v>11</v>
      </c>
      <c r="F15" s="6" t="s">
        <v>91</v>
      </c>
      <c r="G15" s="19">
        <v>3</v>
      </c>
      <c r="H15" s="16">
        <v>2</v>
      </c>
      <c r="I15" s="16">
        <v>8</v>
      </c>
      <c r="J15" s="16">
        <v>9</v>
      </c>
      <c r="K15" s="16">
        <v>3</v>
      </c>
      <c r="L15" s="16"/>
      <c r="M15" s="19">
        <f>SUM(G15:L15)</f>
        <v>25</v>
      </c>
      <c r="N15" s="26">
        <f t="shared" si="0"/>
        <v>31.645569620253166</v>
      </c>
    </row>
    <row r="16" spans="1:14" ht="26.25" customHeight="1">
      <c r="A16" s="4">
        <v>8</v>
      </c>
      <c r="B16" s="11" t="s">
        <v>12</v>
      </c>
      <c r="C16" s="3">
        <v>37302</v>
      </c>
      <c r="D16" s="1">
        <v>19</v>
      </c>
      <c r="E16" s="1">
        <v>10</v>
      </c>
      <c r="F16" s="6" t="s">
        <v>91</v>
      </c>
      <c r="G16" s="19">
        <v>4</v>
      </c>
      <c r="H16" s="16">
        <v>0</v>
      </c>
      <c r="I16" s="16">
        <v>10</v>
      </c>
      <c r="J16" s="16">
        <v>9</v>
      </c>
      <c r="K16" s="16">
        <v>1</v>
      </c>
      <c r="L16" s="16">
        <v>0</v>
      </c>
      <c r="M16" s="19">
        <f>SUM(G16:L16)</f>
        <v>24</v>
      </c>
      <c r="N16" s="26">
        <f t="shared" si="0"/>
        <v>30.37974683544304</v>
      </c>
    </row>
    <row r="17" spans="1:14" ht="26.25" customHeight="1">
      <c r="A17" s="4">
        <v>9</v>
      </c>
      <c r="B17" s="11" t="s">
        <v>62</v>
      </c>
      <c r="C17" s="5">
        <v>36902</v>
      </c>
      <c r="D17" s="4">
        <v>90</v>
      </c>
      <c r="E17" s="1">
        <v>11</v>
      </c>
      <c r="F17" s="6" t="s">
        <v>91</v>
      </c>
      <c r="G17" s="19">
        <v>4</v>
      </c>
      <c r="H17" s="16">
        <v>0</v>
      </c>
      <c r="I17" s="16">
        <v>6</v>
      </c>
      <c r="J17" s="16">
        <v>9</v>
      </c>
      <c r="K17" s="16">
        <v>4</v>
      </c>
      <c r="L17" s="16">
        <v>1</v>
      </c>
      <c r="M17" s="19">
        <f>SUM(G17:L17)</f>
        <v>24</v>
      </c>
      <c r="N17" s="26">
        <f t="shared" si="0"/>
        <v>30.37974683544304</v>
      </c>
    </row>
    <row r="18" spans="1:15" ht="26.25" customHeight="1">
      <c r="A18" s="4">
        <v>11</v>
      </c>
      <c r="B18" s="11" t="s">
        <v>28</v>
      </c>
      <c r="C18" s="7">
        <v>36864</v>
      </c>
      <c r="D18" s="8">
        <v>41</v>
      </c>
      <c r="E18" s="1">
        <v>11</v>
      </c>
      <c r="F18" s="6" t="s">
        <v>91</v>
      </c>
      <c r="G18" s="19">
        <v>2</v>
      </c>
      <c r="H18" s="16">
        <v>5</v>
      </c>
      <c r="I18" s="16">
        <v>10</v>
      </c>
      <c r="J18" s="16">
        <v>0</v>
      </c>
      <c r="K18" s="16">
        <v>3</v>
      </c>
      <c r="L18" s="16">
        <v>2</v>
      </c>
      <c r="M18" s="23">
        <v>23</v>
      </c>
      <c r="N18" s="26">
        <f t="shared" si="0"/>
        <v>29.11392405063291</v>
      </c>
      <c r="O18" s="27" t="s">
        <v>102</v>
      </c>
    </row>
    <row r="19" spans="1:14" ht="26.25" customHeight="1">
      <c r="A19" s="4">
        <v>12</v>
      </c>
      <c r="B19" s="11" t="s">
        <v>13</v>
      </c>
      <c r="C19" s="3">
        <v>37289</v>
      </c>
      <c r="D19" s="1">
        <v>39</v>
      </c>
      <c r="E19" s="1">
        <v>10</v>
      </c>
      <c r="F19" s="6" t="s">
        <v>91</v>
      </c>
      <c r="G19" s="19">
        <v>0</v>
      </c>
      <c r="H19" s="16">
        <v>1</v>
      </c>
      <c r="I19" s="16">
        <v>8</v>
      </c>
      <c r="J19" s="16">
        <v>9</v>
      </c>
      <c r="K19" s="16">
        <v>2</v>
      </c>
      <c r="L19" s="16">
        <v>0</v>
      </c>
      <c r="M19" s="19">
        <f aca="true" t="shared" si="1" ref="M19:M50">SUM(G19:L19)</f>
        <v>20</v>
      </c>
      <c r="N19" s="26">
        <f t="shared" si="0"/>
        <v>25.31645569620253</v>
      </c>
    </row>
    <row r="20" spans="1:14" ht="26.25" customHeight="1">
      <c r="A20" s="4">
        <v>13</v>
      </c>
      <c r="B20" s="11" t="s">
        <v>5</v>
      </c>
      <c r="C20" s="3">
        <v>36859</v>
      </c>
      <c r="D20" s="1">
        <v>10</v>
      </c>
      <c r="E20" s="1">
        <v>11</v>
      </c>
      <c r="F20" s="6" t="s">
        <v>91</v>
      </c>
      <c r="G20" s="19">
        <v>4</v>
      </c>
      <c r="H20" s="16">
        <v>0</v>
      </c>
      <c r="I20" s="16">
        <v>3</v>
      </c>
      <c r="J20" s="16">
        <v>9</v>
      </c>
      <c r="K20" s="16">
        <v>3</v>
      </c>
      <c r="L20" s="16">
        <v>1</v>
      </c>
      <c r="M20" s="19">
        <f t="shared" si="1"/>
        <v>20</v>
      </c>
      <c r="N20" s="26">
        <f t="shared" si="0"/>
        <v>25.31645569620253</v>
      </c>
    </row>
    <row r="21" spans="1:14" ht="26.25" customHeight="1">
      <c r="A21" s="4">
        <v>14</v>
      </c>
      <c r="B21" s="11" t="s">
        <v>4</v>
      </c>
      <c r="C21" s="3">
        <v>36908</v>
      </c>
      <c r="D21" s="1">
        <v>10</v>
      </c>
      <c r="E21" s="1">
        <v>11</v>
      </c>
      <c r="F21" s="6" t="s">
        <v>91</v>
      </c>
      <c r="G21" s="19">
        <v>1</v>
      </c>
      <c r="H21" s="16">
        <v>1</v>
      </c>
      <c r="I21" s="16">
        <v>6</v>
      </c>
      <c r="J21" s="16">
        <v>8</v>
      </c>
      <c r="K21" s="16">
        <v>3</v>
      </c>
      <c r="L21" s="16">
        <v>0</v>
      </c>
      <c r="M21" s="19">
        <f t="shared" si="1"/>
        <v>19</v>
      </c>
      <c r="N21" s="26">
        <f t="shared" si="0"/>
        <v>24.050632911392405</v>
      </c>
    </row>
    <row r="22" spans="1:14" ht="26.25" customHeight="1">
      <c r="A22" s="4">
        <v>15</v>
      </c>
      <c r="B22" s="11" t="s">
        <v>50</v>
      </c>
      <c r="C22" s="3">
        <v>37070</v>
      </c>
      <c r="D22" s="1">
        <v>70</v>
      </c>
      <c r="E22" s="1">
        <v>11</v>
      </c>
      <c r="F22" s="6" t="s">
        <v>91</v>
      </c>
      <c r="G22" s="19">
        <v>1</v>
      </c>
      <c r="H22" s="16">
        <v>3</v>
      </c>
      <c r="I22" s="16">
        <v>4</v>
      </c>
      <c r="J22" s="16">
        <v>7</v>
      </c>
      <c r="K22" s="16">
        <v>4</v>
      </c>
      <c r="L22" s="16">
        <v>0</v>
      </c>
      <c r="M22" s="19">
        <f t="shared" si="1"/>
        <v>19</v>
      </c>
      <c r="N22" s="26">
        <f t="shared" si="0"/>
        <v>24.050632911392405</v>
      </c>
    </row>
    <row r="23" spans="1:14" ht="26.25" customHeight="1">
      <c r="A23" s="4">
        <v>16</v>
      </c>
      <c r="B23" s="11" t="s">
        <v>8</v>
      </c>
      <c r="C23" s="3">
        <v>37649</v>
      </c>
      <c r="D23" s="1">
        <v>19</v>
      </c>
      <c r="E23" s="1">
        <v>10</v>
      </c>
      <c r="F23" s="6" t="s">
        <v>91</v>
      </c>
      <c r="G23" s="19">
        <v>4</v>
      </c>
      <c r="H23" s="16">
        <v>4</v>
      </c>
      <c r="I23" s="16">
        <v>5</v>
      </c>
      <c r="J23" s="16">
        <v>3</v>
      </c>
      <c r="K23" s="16">
        <v>2</v>
      </c>
      <c r="L23" s="16">
        <v>0</v>
      </c>
      <c r="M23" s="19">
        <f t="shared" si="1"/>
        <v>18</v>
      </c>
      <c r="N23" s="26">
        <f t="shared" si="0"/>
        <v>22.78481012658228</v>
      </c>
    </row>
    <row r="24" spans="1:14" ht="26.25" customHeight="1">
      <c r="A24" s="4">
        <v>17</v>
      </c>
      <c r="B24" s="11" t="s">
        <v>53</v>
      </c>
      <c r="C24" s="3">
        <v>37162</v>
      </c>
      <c r="D24" s="1">
        <v>70</v>
      </c>
      <c r="E24" s="1">
        <v>11</v>
      </c>
      <c r="F24" s="6" t="s">
        <v>91</v>
      </c>
      <c r="G24" s="19">
        <v>2</v>
      </c>
      <c r="H24" s="16">
        <v>2</v>
      </c>
      <c r="I24" s="16">
        <v>5</v>
      </c>
      <c r="J24" s="16">
        <v>6</v>
      </c>
      <c r="K24" s="16">
        <v>3</v>
      </c>
      <c r="L24" s="16">
        <v>0</v>
      </c>
      <c r="M24" s="19">
        <f t="shared" si="1"/>
        <v>18</v>
      </c>
      <c r="N24" s="26">
        <f t="shared" si="0"/>
        <v>22.78481012658228</v>
      </c>
    </row>
    <row r="25" spans="1:14" ht="26.25" customHeight="1">
      <c r="A25" s="4">
        <v>18</v>
      </c>
      <c r="B25" s="11" t="s">
        <v>56</v>
      </c>
      <c r="C25" s="5">
        <v>37116</v>
      </c>
      <c r="D25" s="9">
        <v>77</v>
      </c>
      <c r="E25" s="1">
        <v>11</v>
      </c>
      <c r="F25" s="6" t="s">
        <v>91</v>
      </c>
      <c r="G25" s="19">
        <v>6</v>
      </c>
      <c r="H25" s="16">
        <v>0</v>
      </c>
      <c r="I25" s="16">
        <v>2</v>
      </c>
      <c r="J25" s="16">
        <v>8</v>
      </c>
      <c r="K25" s="16">
        <v>2</v>
      </c>
      <c r="L25" s="16">
        <v>0</v>
      </c>
      <c r="M25" s="19">
        <f t="shared" si="1"/>
        <v>18</v>
      </c>
      <c r="N25" s="26">
        <f t="shared" si="0"/>
        <v>22.78481012658228</v>
      </c>
    </row>
    <row r="26" spans="1:14" ht="26.25" customHeight="1">
      <c r="A26" s="4">
        <v>19</v>
      </c>
      <c r="B26" s="11" t="s">
        <v>34</v>
      </c>
      <c r="C26" s="3">
        <v>37096</v>
      </c>
      <c r="D26" s="1">
        <v>51</v>
      </c>
      <c r="E26" s="1">
        <v>11</v>
      </c>
      <c r="F26" s="6" t="s">
        <v>91</v>
      </c>
      <c r="G26" s="19">
        <v>4</v>
      </c>
      <c r="H26" s="16">
        <v>3</v>
      </c>
      <c r="I26" s="16">
        <v>8</v>
      </c>
      <c r="J26" s="16">
        <v>0</v>
      </c>
      <c r="K26" s="16"/>
      <c r="L26" s="16">
        <v>2</v>
      </c>
      <c r="M26" s="19">
        <f t="shared" si="1"/>
        <v>17</v>
      </c>
      <c r="N26" s="26">
        <f t="shared" si="0"/>
        <v>21.518987341772153</v>
      </c>
    </row>
    <row r="27" spans="1:14" ht="26.25" customHeight="1">
      <c r="A27" s="4">
        <v>20</v>
      </c>
      <c r="B27" s="11" t="s">
        <v>45</v>
      </c>
      <c r="C27" s="3">
        <v>37563</v>
      </c>
      <c r="D27" s="1">
        <v>67</v>
      </c>
      <c r="E27" s="1">
        <v>10</v>
      </c>
      <c r="F27" s="6" t="s">
        <v>91</v>
      </c>
      <c r="G27" s="19">
        <v>3</v>
      </c>
      <c r="H27" s="16">
        <v>2</v>
      </c>
      <c r="I27" s="16">
        <v>4</v>
      </c>
      <c r="J27" s="16">
        <v>6</v>
      </c>
      <c r="K27" s="16">
        <v>2</v>
      </c>
      <c r="L27" s="16">
        <v>0</v>
      </c>
      <c r="M27" s="19">
        <f t="shared" si="1"/>
        <v>17</v>
      </c>
      <c r="N27" s="26">
        <f t="shared" si="0"/>
        <v>21.518987341772153</v>
      </c>
    </row>
    <row r="28" spans="1:14" ht="26.25" customHeight="1">
      <c r="A28" s="4">
        <v>21</v>
      </c>
      <c r="B28" s="11" t="s">
        <v>52</v>
      </c>
      <c r="C28" s="3">
        <v>37073</v>
      </c>
      <c r="D28" s="1">
        <v>70</v>
      </c>
      <c r="E28" s="1">
        <v>11</v>
      </c>
      <c r="F28" s="6" t="s">
        <v>91</v>
      </c>
      <c r="G28" s="19">
        <v>3</v>
      </c>
      <c r="H28" s="16">
        <v>2</v>
      </c>
      <c r="I28" s="16">
        <v>3</v>
      </c>
      <c r="J28" s="16">
        <v>5</v>
      </c>
      <c r="K28" s="16">
        <v>3</v>
      </c>
      <c r="L28" s="16">
        <v>0</v>
      </c>
      <c r="M28" s="19">
        <f t="shared" si="1"/>
        <v>16</v>
      </c>
      <c r="N28" s="26">
        <f t="shared" si="0"/>
        <v>20.253164556962027</v>
      </c>
    </row>
    <row r="29" spans="1:14" ht="26.25" customHeight="1">
      <c r="A29" s="4">
        <v>22</v>
      </c>
      <c r="B29" s="11" t="s">
        <v>17</v>
      </c>
      <c r="C29" s="6" t="s">
        <v>95</v>
      </c>
      <c r="D29" s="6">
        <v>60</v>
      </c>
      <c r="E29" s="1">
        <v>10</v>
      </c>
      <c r="F29" s="6" t="s">
        <v>91</v>
      </c>
      <c r="G29" s="19">
        <v>1</v>
      </c>
      <c r="H29" s="16">
        <v>1</v>
      </c>
      <c r="I29" s="16">
        <v>6</v>
      </c>
      <c r="J29" s="16">
        <v>6</v>
      </c>
      <c r="K29" s="16">
        <v>1</v>
      </c>
      <c r="L29" s="16">
        <v>0</v>
      </c>
      <c r="M29" s="19">
        <f t="shared" si="1"/>
        <v>15</v>
      </c>
      <c r="N29" s="26">
        <f t="shared" si="0"/>
        <v>18.9873417721519</v>
      </c>
    </row>
    <row r="30" spans="1:14" ht="26.25" customHeight="1">
      <c r="A30" s="4">
        <v>23</v>
      </c>
      <c r="B30" s="11" t="s">
        <v>18</v>
      </c>
      <c r="C30" s="6" t="s">
        <v>0</v>
      </c>
      <c r="D30" s="1">
        <v>91</v>
      </c>
      <c r="E30" s="1">
        <v>11</v>
      </c>
      <c r="F30" s="6" t="s">
        <v>91</v>
      </c>
      <c r="G30" s="19">
        <v>1</v>
      </c>
      <c r="H30" s="16">
        <v>3</v>
      </c>
      <c r="I30" s="16">
        <v>5</v>
      </c>
      <c r="J30" s="16">
        <v>3</v>
      </c>
      <c r="K30" s="16">
        <v>3</v>
      </c>
      <c r="L30" s="16">
        <v>0</v>
      </c>
      <c r="M30" s="19">
        <f t="shared" si="1"/>
        <v>15</v>
      </c>
      <c r="N30" s="26">
        <f t="shared" si="0"/>
        <v>18.9873417721519</v>
      </c>
    </row>
    <row r="31" spans="1:14" ht="26.25" customHeight="1">
      <c r="A31" s="4">
        <v>24</v>
      </c>
      <c r="B31" s="11" t="s">
        <v>58</v>
      </c>
      <c r="C31" s="5">
        <v>36887</v>
      </c>
      <c r="D31" s="9">
        <v>77</v>
      </c>
      <c r="E31" s="1">
        <v>11</v>
      </c>
      <c r="F31" s="6" t="s">
        <v>91</v>
      </c>
      <c r="G31" s="19">
        <v>2</v>
      </c>
      <c r="H31" s="16">
        <v>0</v>
      </c>
      <c r="I31" s="16">
        <v>3</v>
      </c>
      <c r="J31" s="16">
        <v>6</v>
      </c>
      <c r="K31" s="16">
        <v>3</v>
      </c>
      <c r="L31" s="16">
        <v>1</v>
      </c>
      <c r="M31" s="19">
        <f t="shared" si="1"/>
        <v>15</v>
      </c>
      <c r="N31" s="26">
        <f t="shared" si="0"/>
        <v>18.9873417721519</v>
      </c>
    </row>
    <row r="32" spans="1:14" ht="26.25" customHeight="1">
      <c r="A32" s="4">
        <v>25</v>
      </c>
      <c r="B32" s="11" t="s">
        <v>22</v>
      </c>
      <c r="C32" s="3">
        <v>36943</v>
      </c>
      <c r="D32" s="1">
        <v>38</v>
      </c>
      <c r="E32" s="1">
        <v>11</v>
      </c>
      <c r="F32" s="6" t="s">
        <v>91</v>
      </c>
      <c r="G32" s="19">
        <v>1</v>
      </c>
      <c r="H32" s="16">
        <v>1</v>
      </c>
      <c r="I32" s="16">
        <v>2</v>
      </c>
      <c r="J32" s="16">
        <v>9</v>
      </c>
      <c r="K32" s="16">
        <v>2</v>
      </c>
      <c r="L32" s="16">
        <v>0</v>
      </c>
      <c r="M32" s="19">
        <f t="shared" si="1"/>
        <v>15</v>
      </c>
      <c r="N32" s="26">
        <f t="shared" si="0"/>
        <v>18.9873417721519</v>
      </c>
    </row>
    <row r="33" spans="1:14" ht="26.25" customHeight="1">
      <c r="A33" s="4">
        <v>26</v>
      </c>
      <c r="B33" s="11" t="s">
        <v>64</v>
      </c>
      <c r="C33" s="3">
        <v>37388</v>
      </c>
      <c r="D33" s="4">
        <v>90</v>
      </c>
      <c r="E33" s="1">
        <v>10</v>
      </c>
      <c r="F33" s="6" t="s">
        <v>91</v>
      </c>
      <c r="G33" s="19">
        <v>2</v>
      </c>
      <c r="H33" s="16">
        <v>1</v>
      </c>
      <c r="I33" s="16">
        <v>3</v>
      </c>
      <c r="J33" s="16">
        <v>5</v>
      </c>
      <c r="K33" s="16">
        <v>2</v>
      </c>
      <c r="L33" s="16">
        <v>1</v>
      </c>
      <c r="M33" s="19">
        <f t="shared" si="1"/>
        <v>14</v>
      </c>
      <c r="N33" s="26">
        <f t="shared" si="0"/>
        <v>17.72151898734177</v>
      </c>
    </row>
    <row r="34" spans="1:14" ht="26.25" customHeight="1">
      <c r="A34" s="4">
        <v>27</v>
      </c>
      <c r="B34" s="11" t="s">
        <v>43</v>
      </c>
      <c r="C34" s="3">
        <v>37393</v>
      </c>
      <c r="D34" s="1">
        <v>61</v>
      </c>
      <c r="E34" s="1">
        <v>10</v>
      </c>
      <c r="F34" s="6" t="s">
        <v>91</v>
      </c>
      <c r="G34" s="19">
        <v>1</v>
      </c>
      <c r="H34" s="16">
        <v>2</v>
      </c>
      <c r="I34" s="16">
        <v>4</v>
      </c>
      <c r="J34" s="16">
        <v>3</v>
      </c>
      <c r="K34" s="16">
        <v>3</v>
      </c>
      <c r="L34" s="16">
        <v>0</v>
      </c>
      <c r="M34" s="19">
        <f t="shared" si="1"/>
        <v>13</v>
      </c>
      <c r="N34" s="26">
        <f t="shared" si="0"/>
        <v>16.455696202531644</v>
      </c>
    </row>
    <row r="35" spans="1:14" ht="26.25" customHeight="1">
      <c r="A35" s="4">
        <v>28</v>
      </c>
      <c r="B35" s="11" t="s">
        <v>72</v>
      </c>
      <c r="C35" s="5">
        <v>37259</v>
      </c>
      <c r="D35" s="2">
        <v>94</v>
      </c>
      <c r="E35" s="1">
        <v>10</v>
      </c>
      <c r="F35" s="6" t="s">
        <v>91</v>
      </c>
      <c r="G35" s="19">
        <v>1</v>
      </c>
      <c r="H35" s="16">
        <v>1</v>
      </c>
      <c r="I35" s="16">
        <v>4</v>
      </c>
      <c r="J35" s="16">
        <v>3</v>
      </c>
      <c r="K35" s="16">
        <v>2</v>
      </c>
      <c r="L35" s="16">
        <v>2</v>
      </c>
      <c r="M35" s="19">
        <f t="shared" si="1"/>
        <v>13</v>
      </c>
      <c r="N35" s="26">
        <f t="shared" si="0"/>
        <v>16.455696202531644</v>
      </c>
    </row>
    <row r="36" spans="1:14" ht="26.25" customHeight="1">
      <c r="A36" s="4">
        <v>29</v>
      </c>
      <c r="B36" s="11" t="s">
        <v>49</v>
      </c>
      <c r="C36" s="3">
        <v>37374</v>
      </c>
      <c r="D36" s="1">
        <v>70</v>
      </c>
      <c r="E36" s="1">
        <v>10</v>
      </c>
      <c r="F36" s="6" t="s">
        <v>91</v>
      </c>
      <c r="G36" s="19">
        <v>1</v>
      </c>
      <c r="H36" s="16">
        <v>2</v>
      </c>
      <c r="I36" s="16">
        <v>3</v>
      </c>
      <c r="J36" s="16">
        <v>2</v>
      </c>
      <c r="K36" s="16">
        <v>3</v>
      </c>
      <c r="L36" s="16">
        <v>2</v>
      </c>
      <c r="M36" s="19">
        <f t="shared" si="1"/>
        <v>13</v>
      </c>
      <c r="N36" s="26">
        <f t="shared" si="0"/>
        <v>16.455696202531644</v>
      </c>
    </row>
    <row r="37" spans="1:14" ht="26.25" customHeight="1">
      <c r="A37" s="4">
        <v>30</v>
      </c>
      <c r="B37" s="11" t="s">
        <v>25</v>
      </c>
      <c r="C37" s="3">
        <v>36915</v>
      </c>
      <c r="D37" s="1">
        <v>38</v>
      </c>
      <c r="E37" s="1">
        <v>11</v>
      </c>
      <c r="F37" s="6" t="s">
        <v>91</v>
      </c>
      <c r="G37" s="19">
        <v>2</v>
      </c>
      <c r="H37" s="16">
        <v>4</v>
      </c>
      <c r="I37" s="16">
        <v>3</v>
      </c>
      <c r="J37" s="16">
        <v>0</v>
      </c>
      <c r="K37" s="16">
        <v>3</v>
      </c>
      <c r="L37" s="16">
        <v>0</v>
      </c>
      <c r="M37" s="19">
        <f t="shared" si="1"/>
        <v>12</v>
      </c>
      <c r="N37" s="26">
        <f t="shared" si="0"/>
        <v>15.18987341772152</v>
      </c>
    </row>
    <row r="38" spans="1:14" ht="26.25" customHeight="1">
      <c r="A38" s="4">
        <v>31</v>
      </c>
      <c r="B38" s="11" t="s">
        <v>26</v>
      </c>
      <c r="C38" s="3">
        <v>37514</v>
      </c>
      <c r="D38" s="1">
        <v>38</v>
      </c>
      <c r="E38" s="1">
        <v>10</v>
      </c>
      <c r="F38" s="6" t="s">
        <v>91</v>
      </c>
      <c r="G38" s="19">
        <v>2</v>
      </c>
      <c r="H38" s="16">
        <v>3</v>
      </c>
      <c r="I38" s="16">
        <v>4</v>
      </c>
      <c r="J38" s="16">
        <v>0</v>
      </c>
      <c r="K38" s="16">
        <v>3</v>
      </c>
      <c r="L38" s="16">
        <v>0</v>
      </c>
      <c r="M38" s="19">
        <f t="shared" si="1"/>
        <v>12</v>
      </c>
      <c r="N38" s="26">
        <f t="shared" si="0"/>
        <v>15.18987341772152</v>
      </c>
    </row>
    <row r="39" spans="1:14" ht="26.25" customHeight="1">
      <c r="A39" s="4">
        <v>32</v>
      </c>
      <c r="B39" s="11" t="s">
        <v>40</v>
      </c>
      <c r="C39" s="3">
        <v>37457</v>
      </c>
      <c r="D39" s="1">
        <v>57</v>
      </c>
      <c r="E39" s="1">
        <v>10</v>
      </c>
      <c r="F39" s="6" t="s">
        <v>91</v>
      </c>
      <c r="G39" s="19">
        <v>1</v>
      </c>
      <c r="H39" s="16">
        <v>2</v>
      </c>
      <c r="I39" s="16">
        <v>2</v>
      </c>
      <c r="J39" s="16">
        <v>4</v>
      </c>
      <c r="K39" s="16">
        <v>2</v>
      </c>
      <c r="L39" s="16">
        <v>1</v>
      </c>
      <c r="M39" s="19">
        <f t="shared" si="1"/>
        <v>12</v>
      </c>
      <c r="N39" s="26">
        <f t="shared" si="0"/>
        <v>15.18987341772152</v>
      </c>
    </row>
    <row r="40" spans="1:14" ht="26.25" customHeight="1">
      <c r="A40" s="4">
        <v>33</v>
      </c>
      <c r="B40" s="11" t="s">
        <v>6</v>
      </c>
      <c r="C40" s="3">
        <v>37469</v>
      </c>
      <c r="D40" s="1">
        <v>19</v>
      </c>
      <c r="E40" s="1">
        <v>10</v>
      </c>
      <c r="F40" s="6" t="s">
        <v>91</v>
      </c>
      <c r="G40" s="19">
        <v>0</v>
      </c>
      <c r="H40" s="16">
        <v>0</v>
      </c>
      <c r="I40" s="16">
        <v>8</v>
      </c>
      <c r="J40" s="16">
        <v>0</v>
      </c>
      <c r="K40" s="16">
        <v>3</v>
      </c>
      <c r="L40" s="16">
        <v>0</v>
      </c>
      <c r="M40" s="19">
        <f t="shared" si="1"/>
        <v>11</v>
      </c>
      <c r="N40" s="26">
        <f aca="true" t="shared" si="2" ref="N40:N71">M40/79*100</f>
        <v>13.924050632911392</v>
      </c>
    </row>
    <row r="41" spans="1:14" ht="26.25" customHeight="1">
      <c r="A41" s="4">
        <v>34</v>
      </c>
      <c r="B41" s="11" t="s">
        <v>7</v>
      </c>
      <c r="C41" s="3">
        <v>37453</v>
      </c>
      <c r="D41" s="1">
        <v>19</v>
      </c>
      <c r="E41" s="1">
        <v>10</v>
      </c>
      <c r="F41" s="6" t="s">
        <v>91</v>
      </c>
      <c r="G41" s="19">
        <v>2</v>
      </c>
      <c r="H41" s="16">
        <v>2</v>
      </c>
      <c r="I41" s="16">
        <v>2</v>
      </c>
      <c r="J41" s="16">
        <v>3</v>
      </c>
      <c r="K41" s="16">
        <v>2</v>
      </c>
      <c r="L41" s="16">
        <v>0</v>
      </c>
      <c r="M41" s="19">
        <f t="shared" si="1"/>
        <v>11</v>
      </c>
      <c r="N41" s="26">
        <f t="shared" si="2"/>
        <v>13.924050632911392</v>
      </c>
    </row>
    <row r="42" spans="1:14" ht="26.25" customHeight="1">
      <c r="A42" s="4">
        <v>35</v>
      </c>
      <c r="B42" s="11" t="s">
        <v>31</v>
      </c>
      <c r="C42" s="7">
        <v>37288</v>
      </c>
      <c r="D42" s="8">
        <v>41</v>
      </c>
      <c r="E42" s="1">
        <v>10</v>
      </c>
      <c r="F42" s="6" t="s">
        <v>91</v>
      </c>
      <c r="G42" s="19">
        <v>1</v>
      </c>
      <c r="H42" s="16">
        <v>0</v>
      </c>
      <c r="I42" s="16">
        <v>0</v>
      </c>
      <c r="J42" s="16">
        <v>8</v>
      </c>
      <c r="K42" s="16">
        <v>2</v>
      </c>
      <c r="L42" s="16">
        <v>0</v>
      </c>
      <c r="M42" s="19">
        <f t="shared" si="1"/>
        <v>11</v>
      </c>
      <c r="N42" s="26">
        <f t="shared" si="2"/>
        <v>13.924050632911392</v>
      </c>
    </row>
    <row r="43" spans="1:14" ht="26.25" customHeight="1">
      <c r="A43" s="4">
        <v>36</v>
      </c>
      <c r="B43" s="11" t="s">
        <v>10</v>
      </c>
      <c r="C43" s="3">
        <v>37484</v>
      </c>
      <c r="D43" s="1">
        <v>19</v>
      </c>
      <c r="E43" s="1">
        <v>11</v>
      </c>
      <c r="F43" s="6" t="s">
        <v>91</v>
      </c>
      <c r="G43" s="19">
        <v>1</v>
      </c>
      <c r="H43" s="16">
        <v>1</v>
      </c>
      <c r="I43" s="16">
        <v>2</v>
      </c>
      <c r="J43" s="16">
        <v>3</v>
      </c>
      <c r="K43" s="16">
        <v>3</v>
      </c>
      <c r="L43" s="16">
        <v>0</v>
      </c>
      <c r="M43" s="19">
        <f t="shared" si="1"/>
        <v>10</v>
      </c>
      <c r="N43" s="26">
        <f t="shared" si="2"/>
        <v>12.658227848101266</v>
      </c>
    </row>
    <row r="44" spans="1:14" ht="26.25" customHeight="1">
      <c r="A44" s="4">
        <v>37</v>
      </c>
      <c r="B44" s="11" t="s">
        <v>60</v>
      </c>
      <c r="C44" s="3">
        <v>37434</v>
      </c>
      <c r="D44" s="4">
        <v>86</v>
      </c>
      <c r="E44" s="1">
        <v>10</v>
      </c>
      <c r="F44" s="6" t="s">
        <v>91</v>
      </c>
      <c r="G44" s="19">
        <v>0</v>
      </c>
      <c r="H44" s="16">
        <v>0</v>
      </c>
      <c r="I44" s="16">
        <v>3</v>
      </c>
      <c r="J44" s="16">
        <v>4</v>
      </c>
      <c r="K44" s="16">
        <v>2</v>
      </c>
      <c r="L44" s="16">
        <v>1</v>
      </c>
      <c r="M44" s="19">
        <f t="shared" si="1"/>
        <v>10</v>
      </c>
      <c r="N44" s="26">
        <f t="shared" si="2"/>
        <v>12.658227848101266</v>
      </c>
    </row>
    <row r="45" spans="1:14" ht="26.25" customHeight="1">
      <c r="A45" s="4">
        <v>38</v>
      </c>
      <c r="B45" s="11" t="s">
        <v>61</v>
      </c>
      <c r="C45" s="3">
        <v>37283</v>
      </c>
      <c r="D45" s="4">
        <v>86</v>
      </c>
      <c r="E45" s="1">
        <v>10</v>
      </c>
      <c r="F45" s="6" t="s">
        <v>91</v>
      </c>
      <c r="G45" s="19">
        <v>4</v>
      </c>
      <c r="H45" s="16">
        <v>0</v>
      </c>
      <c r="I45" s="16">
        <v>3</v>
      </c>
      <c r="J45" s="16">
        <v>0</v>
      </c>
      <c r="K45" s="16">
        <v>3</v>
      </c>
      <c r="L45" s="16">
        <v>0</v>
      </c>
      <c r="M45" s="19">
        <f t="shared" si="1"/>
        <v>10</v>
      </c>
      <c r="N45" s="26">
        <f t="shared" si="2"/>
        <v>12.658227848101266</v>
      </c>
    </row>
    <row r="46" spans="1:14" ht="26.25" customHeight="1">
      <c r="A46" s="4">
        <v>39</v>
      </c>
      <c r="B46" s="11" t="s">
        <v>16</v>
      </c>
      <c r="C46" s="3">
        <v>37326</v>
      </c>
      <c r="D46" s="1">
        <v>39</v>
      </c>
      <c r="E46" s="1">
        <v>10</v>
      </c>
      <c r="F46" s="6" t="s">
        <v>91</v>
      </c>
      <c r="G46" s="19">
        <v>1</v>
      </c>
      <c r="H46" s="16">
        <v>0</v>
      </c>
      <c r="I46" s="16">
        <v>1</v>
      </c>
      <c r="J46" s="16">
        <v>3</v>
      </c>
      <c r="K46" s="16">
        <v>4</v>
      </c>
      <c r="L46" s="16">
        <v>0</v>
      </c>
      <c r="M46" s="19">
        <f t="shared" si="1"/>
        <v>9</v>
      </c>
      <c r="N46" s="26">
        <f t="shared" si="2"/>
        <v>11.39240506329114</v>
      </c>
    </row>
    <row r="47" spans="1:14" ht="26.25" customHeight="1">
      <c r="A47" s="4">
        <v>40</v>
      </c>
      <c r="B47" s="11" t="s">
        <v>46</v>
      </c>
      <c r="C47" s="3">
        <v>37533</v>
      </c>
      <c r="D47" s="1">
        <v>67</v>
      </c>
      <c r="E47" s="1">
        <v>10</v>
      </c>
      <c r="F47" s="6" t="s">
        <v>91</v>
      </c>
      <c r="G47" s="19">
        <v>0</v>
      </c>
      <c r="H47" s="16">
        <v>1</v>
      </c>
      <c r="I47" s="16">
        <v>2</v>
      </c>
      <c r="J47" s="16">
        <v>3</v>
      </c>
      <c r="K47" s="16">
        <v>3</v>
      </c>
      <c r="L47" s="16">
        <v>0</v>
      </c>
      <c r="M47" s="19">
        <f t="shared" si="1"/>
        <v>9</v>
      </c>
      <c r="N47" s="26">
        <f t="shared" si="2"/>
        <v>11.39240506329114</v>
      </c>
    </row>
    <row r="48" spans="1:14" ht="26.25" customHeight="1">
      <c r="A48" s="4">
        <v>41</v>
      </c>
      <c r="B48" s="11" t="s">
        <v>65</v>
      </c>
      <c r="C48" s="3">
        <v>37520</v>
      </c>
      <c r="D48" s="4">
        <v>90</v>
      </c>
      <c r="E48" s="1">
        <v>10</v>
      </c>
      <c r="F48" s="6" t="s">
        <v>91</v>
      </c>
      <c r="G48" s="19">
        <v>0</v>
      </c>
      <c r="H48" s="16">
        <v>0</v>
      </c>
      <c r="I48" s="16">
        <v>5</v>
      </c>
      <c r="J48" s="16">
        <v>0</v>
      </c>
      <c r="K48" s="16">
        <v>3</v>
      </c>
      <c r="L48" s="16">
        <v>1</v>
      </c>
      <c r="M48" s="19">
        <f t="shared" si="1"/>
        <v>9</v>
      </c>
      <c r="N48" s="26">
        <f t="shared" si="2"/>
        <v>11.39240506329114</v>
      </c>
    </row>
    <row r="49" spans="1:14" ht="26.25" customHeight="1">
      <c r="A49" s="4">
        <v>42</v>
      </c>
      <c r="B49" s="11" t="s">
        <v>37</v>
      </c>
      <c r="C49" s="3">
        <v>37392</v>
      </c>
      <c r="D49" s="1">
        <v>51</v>
      </c>
      <c r="E49" s="1">
        <v>10</v>
      </c>
      <c r="F49" s="6" t="s">
        <v>91</v>
      </c>
      <c r="G49" s="19">
        <v>2</v>
      </c>
      <c r="H49" s="16">
        <v>0</v>
      </c>
      <c r="I49" s="16">
        <v>4</v>
      </c>
      <c r="J49" s="16">
        <v>0</v>
      </c>
      <c r="K49" s="16">
        <v>3</v>
      </c>
      <c r="L49" s="16">
        <v>0</v>
      </c>
      <c r="M49" s="19">
        <f t="shared" si="1"/>
        <v>9</v>
      </c>
      <c r="N49" s="26">
        <f t="shared" si="2"/>
        <v>11.39240506329114</v>
      </c>
    </row>
    <row r="50" spans="1:14" ht="26.25" customHeight="1">
      <c r="A50" s="4">
        <v>43</v>
      </c>
      <c r="B50" s="11" t="s">
        <v>55</v>
      </c>
      <c r="C50" s="3">
        <v>37512</v>
      </c>
      <c r="D50" s="10">
        <v>74</v>
      </c>
      <c r="E50" s="1">
        <v>10</v>
      </c>
      <c r="F50" s="6" t="s">
        <v>91</v>
      </c>
      <c r="G50" s="19">
        <v>2</v>
      </c>
      <c r="H50" s="16">
        <v>0</v>
      </c>
      <c r="I50" s="16">
        <v>3</v>
      </c>
      <c r="J50" s="16">
        <v>2</v>
      </c>
      <c r="K50" s="16">
        <v>2</v>
      </c>
      <c r="L50" s="16">
        <v>0</v>
      </c>
      <c r="M50" s="19">
        <f t="shared" si="1"/>
        <v>9</v>
      </c>
      <c r="N50" s="26">
        <f t="shared" si="2"/>
        <v>11.39240506329114</v>
      </c>
    </row>
    <row r="51" spans="1:14" ht="26.25" customHeight="1">
      <c r="A51" s="4">
        <v>44</v>
      </c>
      <c r="B51" s="11" t="s">
        <v>39</v>
      </c>
      <c r="C51" s="3">
        <v>37559</v>
      </c>
      <c r="D51" s="1">
        <v>57</v>
      </c>
      <c r="E51" s="1">
        <v>10</v>
      </c>
      <c r="F51" s="6" t="s">
        <v>91</v>
      </c>
      <c r="G51" s="19">
        <v>1</v>
      </c>
      <c r="H51" s="16">
        <v>0</v>
      </c>
      <c r="I51" s="16">
        <v>4</v>
      </c>
      <c r="J51" s="16">
        <v>2</v>
      </c>
      <c r="K51" s="16">
        <v>2</v>
      </c>
      <c r="L51" s="16">
        <v>0</v>
      </c>
      <c r="M51" s="19">
        <f aca="true" t="shared" si="3" ref="M51:M82">SUM(G51:L51)</f>
        <v>9</v>
      </c>
      <c r="N51" s="26">
        <f t="shared" si="2"/>
        <v>11.39240506329114</v>
      </c>
    </row>
    <row r="52" spans="1:14" ht="26.25" customHeight="1">
      <c r="A52" s="4">
        <v>45</v>
      </c>
      <c r="B52" s="11" t="s">
        <v>11</v>
      </c>
      <c r="C52" s="3">
        <v>37469</v>
      </c>
      <c r="D52" s="1">
        <v>19</v>
      </c>
      <c r="E52" s="1">
        <v>10</v>
      </c>
      <c r="F52" s="6" t="s">
        <v>91</v>
      </c>
      <c r="G52" s="19">
        <v>1</v>
      </c>
      <c r="H52" s="16">
        <v>2</v>
      </c>
      <c r="I52" s="16">
        <v>2</v>
      </c>
      <c r="J52" s="16">
        <v>0</v>
      </c>
      <c r="K52" s="16">
        <v>2</v>
      </c>
      <c r="L52" s="16">
        <v>1</v>
      </c>
      <c r="M52" s="19">
        <f t="shared" si="3"/>
        <v>8</v>
      </c>
      <c r="N52" s="26">
        <f t="shared" si="2"/>
        <v>10.126582278481013</v>
      </c>
    </row>
    <row r="53" spans="1:14" ht="26.25" customHeight="1">
      <c r="A53" s="4">
        <v>46</v>
      </c>
      <c r="B53" s="11" t="s">
        <v>19</v>
      </c>
      <c r="C53" s="3">
        <v>37317</v>
      </c>
      <c r="D53" s="1">
        <v>91</v>
      </c>
      <c r="E53" s="1">
        <v>10</v>
      </c>
      <c r="F53" s="6" t="s">
        <v>91</v>
      </c>
      <c r="G53" s="19">
        <v>1</v>
      </c>
      <c r="H53" s="16">
        <v>1</v>
      </c>
      <c r="I53" s="16">
        <v>4</v>
      </c>
      <c r="J53" s="16">
        <v>0</v>
      </c>
      <c r="K53" s="16">
        <v>2</v>
      </c>
      <c r="L53" s="16">
        <v>0</v>
      </c>
      <c r="M53" s="19">
        <f t="shared" si="3"/>
        <v>8</v>
      </c>
      <c r="N53" s="26">
        <f t="shared" si="2"/>
        <v>10.126582278481013</v>
      </c>
    </row>
    <row r="54" spans="1:14" ht="26.25" customHeight="1">
      <c r="A54" s="4">
        <v>47</v>
      </c>
      <c r="B54" s="11" t="s">
        <v>48</v>
      </c>
      <c r="C54" s="3">
        <v>37487</v>
      </c>
      <c r="D54" s="1">
        <v>70</v>
      </c>
      <c r="E54" s="1">
        <v>10</v>
      </c>
      <c r="F54" s="6" t="s">
        <v>91</v>
      </c>
      <c r="G54" s="19">
        <v>0</v>
      </c>
      <c r="H54" s="16">
        <v>0</v>
      </c>
      <c r="I54" s="16">
        <v>2</v>
      </c>
      <c r="J54" s="16">
        <v>4</v>
      </c>
      <c r="K54" s="16">
        <v>1</v>
      </c>
      <c r="L54" s="16">
        <v>1</v>
      </c>
      <c r="M54" s="19">
        <f t="shared" si="3"/>
        <v>8</v>
      </c>
      <c r="N54" s="26">
        <f t="shared" si="2"/>
        <v>10.126582278481013</v>
      </c>
    </row>
    <row r="55" spans="1:14" ht="26.25" customHeight="1">
      <c r="A55" s="4">
        <v>48</v>
      </c>
      <c r="B55" s="11" t="s">
        <v>32</v>
      </c>
      <c r="C55" s="3">
        <v>36970</v>
      </c>
      <c r="D55" s="1">
        <v>51</v>
      </c>
      <c r="E55" s="1">
        <v>11</v>
      </c>
      <c r="F55" s="6" t="s">
        <v>91</v>
      </c>
      <c r="G55" s="19">
        <v>1</v>
      </c>
      <c r="H55" s="16">
        <v>1</v>
      </c>
      <c r="I55" s="16">
        <v>2</v>
      </c>
      <c r="J55" s="16">
        <v>0</v>
      </c>
      <c r="K55" s="16">
        <v>4</v>
      </c>
      <c r="L55" s="16">
        <v>0</v>
      </c>
      <c r="M55" s="19">
        <f t="shared" si="3"/>
        <v>8</v>
      </c>
      <c r="N55" s="26">
        <f t="shared" si="2"/>
        <v>10.126582278481013</v>
      </c>
    </row>
    <row r="56" spans="1:14" ht="26.25" customHeight="1">
      <c r="A56" s="4">
        <v>49</v>
      </c>
      <c r="B56" s="11" t="s">
        <v>67</v>
      </c>
      <c r="C56" s="5">
        <v>37417</v>
      </c>
      <c r="D56" s="2">
        <v>94</v>
      </c>
      <c r="E56" s="1">
        <v>10</v>
      </c>
      <c r="F56" s="6" t="s">
        <v>91</v>
      </c>
      <c r="G56" s="19">
        <v>1</v>
      </c>
      <c r="H56" s="16">
        <v>3</v>
      </c>
      <c r="I56" s="16">
        <v>2</v>
      </c>
      <c r="J56" s="16">
        <v>0</v>
      </c>
      <c r="K56" s="16">
        <v>2</v>
      </c>
      <c r="L56" s="16">
        <v>0</v>
      </c>
      <c r="M56" s="19">
        <f t="shared" si="3"/>
        <v>8</v>
      </c>
      <c r="N56" s="26">
        <f t="shared" si="2"/>
        <v>10.126582278481013</v>
      </c>
    </row>
    <row r="57" spans="1:14" ht="26.25" customHeight="1">
      <c r="A57" s="4">
        <v>50</v>
      </c>
      <c r="B57" s="11" t="s">
        <v>27</v>
      </c>
      <c r="C57" s="3">
        <v>37593</v>
      </c>
      <c r="D57" s="1">
        <v>38</v>
      </c>
      <c r="E57" s="1">
        <v>10</v>
      </c>
      <c r="F57" s="6" t="s">
        <v>91</v>
      </c>
      <c r="G57" s="19">
        <v>1</v>
      </c>
      <c r="H57" s="16">
        <v>0</v>
      </c>
      <c r="I57" s="16">
        <v>2</v>
      </c>
      <c r="J57" s="16">
        <v>1</v>
      </c>
      <c r="K57" s="16">
        <v>4</v>
      </c>
      <c r="L57" s="16">
        <v>0</v>
      </c>
      <c r="M57" s="19">
        <f t="shared" si="3"/>
        <v>8</v>
      </c>
      <c r="N57" s="26">
        <f t="shared" si="2"/>
        <v>10.126582278481013</v>
      </c>
    </row>
    <row r="58" spans="1:14" ht="26.25" customHeight="1">
      <c r="A58" s="4">
        <v>51</v>
      </c>
      <c r="B58" s="11" t="s">
        <v>42</v>
      </c>
      <c r="C58" s="3">
        <v>37481</v>
      </c>
      <c r="D58" s="1">
        <v>61</v>
      </c>
      <c r="E58" s="1">
        <v>10</v>
      </c>
      <c r="F58" s="6" t="s">
        <v>91</v>
      </c>
      <c r="G58" s="19">
        <v>3</v>
      </c>
      <c r="H58" s="16">
        <v>0</v>
      </c>
      <c r="I58" s="16">
        <v>3</v>
      </c>
      <c r="J58" s="16">
        <v>2</v>
      </c>
      <c r="K58" s="16"/>
      <c r="L58" s="16">
        <v>0</v>
      </c>
      <c r="M58" s="19">
        <f t="shared" si="3"/>
        <v>8</v>
      </c>
      <c r="N58" s="26">
        <f t="shared" si="2"/>
        <v>10.126582278481013</v>
      </c>
    </row>
    <row r="59" spans="1:14" ht="26.25" customHeight="1">
      <c r="A59" s="4">
        <v>52</v>
      </c>
      <c r="B59" s="11" t="s">
        <v>14</v>
      </c>
      <c r="C59" s="3">
        <v>37543</v>
      </c>
      <c r="D59" s="1">
        <v>39</v>
      </c>
      <c r="E59" s="1">
        <v>10</v>
      </c>
      <c r="F59" s="6" t="s">
        <v>91</v>
      </c>
      <c r="G59" s="19">
        <v>3</v>
      </c>
      <c r="H59" s="16">
        <v>1</v>
      </c>
      <c r="I59" s="16">
        <v>0</v>
      </c>
      <c r="J59" s="16">
        <v>0</v>
      </c>
      <c r="K59" s="16">
        <v>3</v>
      </c>
      <c r="L59" s="16">
        <v>0</v>
      </c>
      <c r="M59" s="19">
        <f t="shared" si="3"/>
        <v>7</v>
      </c>
      <c r="N59" s="26">
        <f t="shared" si="2"/>
        <v>8.860759493670885</v>
      </c>
    </row>
    <row r="60" spans="1:14" ht="26.25" customHeight="1">
      <c r="A60" s="4">
        <v>53</v>
      </c>
      <c r="B60" s="11" t="s">
        <v>21</v>
      </c>
      <c r="C60" s="3">
        <v>37243</v>
      </c>
      <c r="D60" s="1">
        <v>91</v>
      </c>
      <c r="E60" s="1">
        <v>10</v>
      </c>
      <c r="F60" s="6" t="s">
        <v>91</v>
      </c>
      <c r="G60" s="19">
        <v>1</v>
      </c>
      <c r="H60" s="16">
        <v>1</v>
      </c>
      <c r="I60" s="16">
        <v>3</v>
      </c>
      <c r="J60" s="16">
        <v>0</v>
      </c>
      <c r="K60" s="16">
        <v>2</v>
      </c>
      <c r="L60" s="16">
        <v>0</v>
      </c>
      <c r="M60" s="19">
        <f t="shared" si="3"/>
        <v>7</v>
      </c>
      <c r="N60" s="26">
        <f t="shared" si="2"/>
        <v>8.860759493670885</v>
      </c>
    </row>
    <row r="61" spans="1:14" ht="26.25" customHeight="1">
      <c r="A61" s="4">
        <v>54</v>
      </c>
      <c r="B61" s="11" t="s">
        <v>47</v>
      </c>
      <c r="C61" s="3">
        <v>37410</v>
      </c>
      <c r="D61" s="1">
        <v>67</v>
      </c>
      <c r="E61" s="1">
        <v>10</v>
      </c>
      <c r="F61" s="6" t="s">
        <v>91</v>
      </c>
      <c r="G61" s="19">
        <v>1</v>
      </c>
      <c r="H61" s="16">
        <v>0</v>
      </c>
      <c r="I61" s="16">
        <v>4</v>
      </c>
      <c r="J61" s="16">
        <v>2</v>
      </c>
      <c r="K61" s="16">
        <v>0</v>
      </c>
      <c r="L61" s="16">
        <v>0</v>
      </c>
      <c r="M61" s="19">
        <f t="shared" si="3"/>
        <v>7</v>
      </c>
      <c r="N61" s="26">
        <f t="shared" si="2"/>
        <v>8.860759493670885</v>
      </c>
    </row>
    <row r="62" spans="1:14" ht="26.25" customHeight="1">
      <c r="A62" s="4">
        <v>55</v>
      </c>
      <c r="B62" s="11" t="s">
        <v>71</v>
      </c>
      <c r="C62" s="5">
        <v>37090</v>
      </c>
      <c r="D62" s="2">
        <v>94</v>
      </c>
      <c r="E62" s="1">
        <v>11</v>
      </c>
      <c r="F62" s="6" t="s">
        <v>91</v>
      </c>
      <c r="G62" s="19">
        <v>0</v>
      </c>
      <c r="H62" s="16">
        <v>2</v>
      </c>
      <c r="I62" s="16">
        <v>2</v>
      </c>
      <c r="J62" s="16">
        <v>0</v>
      </c>
      <c r="K62" s="16">
        <v>3</v>
      </c>
      <c r="L62" s="16">
        <v>0</v>
      </c>
      <c r="M62" s="19">
        <f t="shared" si="3"/>
        <v>7</v>
      </c>
      <c r="N62" s="26">
        <f t="shared" si="2"/>
        <v>8.860759493670885</v>
      </c>
    </row>
    <row r="63" spans="1:14" ht="26.25" customHeight="1">
      <c r="A63" s="4">
        <v>56</v>
      </c>
      <c r="B63" s="11" t="s">
        <v>38</v>
      </c>
      <c r="C63" s="3">
        <v>37595</v>
      </c>
      <c r="D63" s="1">
        <v>51</v>
      </c>
      <c r="E63" s="1">
        <v>10</v>
      </c>
      <c r="F63" s="6" t="s">
        <v>91</v>
      </c>
      <c r="G63" s="19">
        <v>2</v>
      </c>
      <c r="H63" s="16">
        <v>0</v>
      </c>
      <c r="I63" s="16">
        <v>4</v>
      </c>
      <c r="J63" s="16">
        <v>0</v>
      </c>
      <c r="K63" s="16">
        <v>1</v>
      </c>
      <c r="L63" s="16">
        <v>0</v>
      </c>
      <c r="M63" s="19">
        <f t="shared" si="3"/>
        <v>7</v>
      </c>
      <c r="N63" s="26">
        <f t="shared" si="2"/>
        <v>8.860759493670885</v>
      </c>
    </row>
    <row r="64" spans="1:14" ht="26.25" customHeight="1">
      <c r="A64" s="4">
        <v>57</v>
      </c>
      <c r="B64" s="11" t="s">
        <v>68</v>
      </c>
      <c r="C64" s="5">
        <v>37555</v>
      </c>
      <c r="D64" s="2">
        <v>94</v>
      </c>
      <c r="E64" s="1">
        <v>10</v>
      </c>
      <c r="F64" s="6" t="s">
        <v>91</v>
      </c>
      <c r="G64" s="19">
        <v>1</v>
      </c>
      <c r="H64" s="16">
        <v>2</v>
      </c>
      <c r="I64" s="16">
        <v>3</v>
      </c>
      <c r="J64" s="16">
        <v>0</v>
      </c>
      <c r="K64" s="16">
        <v>0</v>
      </c>
      <c r="L64" s="16">
        <v>1</v>
      </c>
      <c r="M64" s="19">
        <f t="shared" si="3"/>
        <v>7</v>
      </c>
      <c r="N64" s="26">
        <f t="shared" si="2"/>
        <v>8.860759493670885</v>
      </c>
    </row>
    <row r="65" spans="1:14" ht="26.25" customHeight="1">
      <c r="A65" s="4">
        <v>58</v>
      </c>
      <c r="B65" s="11" t="s">
        <v>2</v>
      </c>
      <c r="C65" s="3">
        <v>37466</v>
      </c>
      <c r="D65" s="1">
        <v>10</v>
      </c>
      <c r="E65" s="1">
        <v>10</v>
      </c>
      <c r="F65" s="6" t="s">
        <v>91</v>
      </c>
      <c r="G65" s="19">
        <v>1</v>
      </c>
      <c r="H65" s="16">
        <v>0</v>
      </c>
      <c r="I65" s="16">
        <v>4</v>
      </c>
      <c r="J65" s="16">
        <v>0</v>
      </c>
      <c r="K65" s="16">
        <v>1</v>
      </c>
      <c r="L65" s="16">
        <v>0</v>
      </c>
      <c r="M65" s="19">
        <f t="shared" si="3"/>
        <v>6</v>
      </c>
      <c r="N65" s="26">
        <f t="shared" si="2"/>
        <v>7.59493670886076</v>
      </c>
    </row>
    <row r="66" spans="1:14" ht="26.25" customHeight="1">
      <c r="A66" s="4">
        <v>59</v>
      </c>
      <c r="B66" s="11" t="s">
        <v>51</v>
      </c>
      <c r="C66" s="3">
        <v>37597</v>
      </c>
      <c r="D66" s="1">
        <v>70</v>
      </c>
      <c r="E66" s="1">
        <v>10</v>
      </c>
      <c r="F66" s="6" t="s">
        <v>91</v>
      </c>
      <c r="G66" s="19">
        <v>2</v>
      </c>
      <c r="H66" s="16">
        <v>1</v>
      </c>
      <c r="I66" s="16">
        <v>3</v>
      </c>
      <c r="J66" s="16">
        <v>0</v>
      </c>
      <c r="K66" s="16">
        <v>0</v>
      </c>
      <c r="L66" s="16">
        <v>0</v>
      </c>
      <c r="M66" s="19">
        <f t="shared" si="3"/>
        <v>6</v>
      </c>
      <c r="N66" s="26">
        <f t="shared" si="2"/>
        <v>7.59493670886076</v>
      </c>
    </row>
    <row r="67" spans="1:14" ht="26.25" customHeight="1">
      <c r="A67" s="4">
        <v>60</v>
      </c>
      <c r="B67" s="11" t="s">
        <v>44</v>
      </c>
      <c r="C67" s="3">
        <v>37642</v>
      </c>
      <c r="D67" s="1">
        <v>61</v>
      </c>
      <c r="E67" s="1">
        <v>10</v>
      </c>
      <c r="F67" s="6" t="s">
        <v>91</v>
      </c>
      <c r="G67" s="19">
        <v>3</v>
      </c>
      <c r="H67" s="16">
        <v>0</v>
      </c>
      <c r="I67" s="16">
        <v>2</v>
      </c>
      <c r="J67" s="16">
        <v>0</v>
      </c>
      <c r="K67" s="16">
        <v>1</v>
      </c>
      <c r="L67" s="16">
        <v>0</v>
      </c>
      <c r="M67" s="19">
        <f t="shared" si="3"/>
        <v>6</v>
      </c>
      <c r="N67" s="26">
        <f t="shared" si="2"/>
        <v>7.59493670886076</v>
      </c>
    </row>
    <row r="68" spans="1:14" ht="26.25" customHeight="1">
      <c r="A68" s="4">
        <v>61</v>
      </c>
      <c r="B68" s="11" t="s">
        <v>15</v>
      </c>
      <c r="C68" s="3">
        <v>37414</v>
      </c>
      <c r="D68" s="1">
        <v>39</v>
      </c>
      <c r="E68" s="1">
        <v>10</v>
      </c>
      <c r="F68" s="6" t="s">
        <v>91</v>
      </c>
      <c r="G68" s="19">
        <v>0</v>
      </c>
      <c r="H68" s="16">
        <v>1</v>
      </c>
      <c r="I68" s="16">
        <v>2</v>
      </c>
      <c r="J68" s="16">
        <v>0</v>
      </c>
      <c r="K68" s="16">
        <v>2</v>
      </c>
      <c r="L68" s="16">
        <v>0</v>
      </c>
      <c r="M68" s="19">
        <f t="shared" si="3"/>
        <v>5</v>
      </c>
      <c r="N68" s="26">
        <f t="shared" si="2"/>
        <v>6.329113924050633</v>
      </c>
    </row>
    <row r="69" spans="1:14" ht="26.25" customHeight="1">
      <c r="A69" s="4">
        <v>62</v>
      </c>
      <c r="B69" s="11" t="s">
        <v>35</v>
      </c>
      <c r="C69" s="3">
        <v>37025</v>
      </c>
      <c r="D69" s="1">
        <v>51</v>
      </c>
      <c r="E69" s="1">
        <v>11</v>
      </c>
      <c r="F69" s="6" t="s">
        <v>91</v>
      </c>
      <c r="G69" s="19">
        <v>1</v>
      </c>
      <c r="H69" s="16">
        <v>0</v>
      </c>
      <c r="I69" s="16">
        <v>3</v>
      </c>
      <c r="J69" s="16">
        <v>0</v>
      </c>
      <c r="K69" s="16">
        <v>1</v>
      </c>
      <c r="L69" s="16">
        <v>0</v>
      </c>
      <c r="M69" s="19">
        <f t="shared" si="3"/>
        <v>5</v>
      </c>
      <c r="N69" s="26">
        <f t="shared" si="2"/>
        <v>6.329113924050633</v>
      </c>
    </row>
    <row r="70" spans="1:14" ht="26.25" customHeight="1">
      <c r="A70" s="4">
        <v>63</v>
      </c>
      <c r="B70" s="11" t="s">
        <v>24</v>
      </c>
      <c r="C70" s="3">
        <v>37356</v>
      </c>
      <c r="D70" s="1">
        <v>38</v>
      </c>
      <c r="E70" s="1">
        <v>10</v>
      </c>
      <c r="F70" s="6" t="s">
        <v>91</v>
      </c>
      <c r="G70" s="19">
        <v>0</v>
      </c>
      <c r="H70" s="16">
        <v>0</v>
      </c>
      <c r="I70" s="16">
        <v>4</v>
      </c>
      <c r="J70" s="16">
        <v>0</v>
      </c>
      <c r="K70" s="16">
        <v>1</v>
      </c>
      <c r="L70" s="16">
        <v>0</v>
      </c>
      <c r="M70" s="19">
        <f t="shared" si="3"/>
        <v>5</v>
      </c>
      <c r="N70" s="26">
        <f t="shared" si="2"/>
        <v>6.329113924050633</v>
      </c>
    </row>
    <row r="71" spans="1:14" ht="26.25" customHeight="1">
      <c r="A71" s="4">
        <v>64</v>
      </c>
      <c r="B71" s="11" t="s">
        <v>33</v>
      </c>
      <c r="C71" s="3">
        <v>37393</v>
      </c>
      <c r="D71" s="1">
        <v>51</v>
      </c>
      <c r="E71" s="1">
        <v>10</v>
      </c>
      <c r="F71" s="6" t="s">
        <v>91</v>
      </c>
      <c r="G71" s="19">
        <v>2</v>
      </c>
      <c r="H71" s="16">
        <v>0</v>
      </c>
      <c r="I71" s="16">
        <v>2</v>
      </c>
      <c r="J71" s="16">
        <v>0</v>
      </c>
      <c r="K71" s="16">
        <v>1</v>
      </c>
      <c r="L71" s="16">
        <v>0</v>
      </c>
      <c r="M71" s="19">
        <f t="shared" si="3"/>
        <v>5</v>
      </c>
      <c r="N71" s="26">
        <f t="shared" si="2"/>
        <v>6.329113924050633</v>
      </c>
    </row>
    <row r="72" spans="1:14" ht="26.25" customHeight="1">
      <c r="A72" s="4">
        <v>65</v>
      </c>
      <c r="B72" s="11" t="s">
        <v>23</v>
      </c>
      <c r="C72" s="3">
        <v>37102</v>
      </c>
      <c r="D72" s="1">
        <v>38</v>
      </c>
      <c r="E72" s="1">
        <v>11</v>
      </c>
      <c r="F72" s="6" t="s">
        <v>91</v>
      </c>
      <c r="G72" s="19">
        <v>1</v>
      </c>
      <c r="H72" s="16">
        <v>0</v>
      </c>
      <c r="I72" s="16">
        <v>2</v>
      </c>
      <c r="J72" s="16">
        <v>0</v>
      </c>
      <c r="K72" s="16">
        <v>1</v>
      </c>
      <c r="L72" s="16">
        <v>0</v>
      </c>
      <c r="M72" s="19">
        <f t="shared" si="3"/>
        <v>4</v>
      </c>
      <c r="N72" s="26">
        <f>M72/79*100</f>
        <v>5.063291139240507</v>
      </c>
    </row>
    <row r="73" spans="1:14" ht="26.25" customHeight="1">
      <c r="A73" s="4">
        <v>66</v>
      </c>
      <c r="B73" s="11" t="s">
        <v>70</v>
      </c>
      <c r="C73" s="5">
        <v>36968</v>
      </c>
      <c r="D73" s="2">
        <v>94</v>
      </c>
      <c r="E73" s="1">
        <v>11</v>
      </c>
      <c r="F73" s="6" t="s">
        <v>91</v>
      </c>
      <c r="G73" s="19">
        <v>0</v>
      </c>
      <c r="H73" s="16">
        <v>0</v>
      </c>
      <c r="I73" s="16">
        <v>3</v>
      </c>
      <c r="J73" s="16">
        <v>0</v>
      </c>
      <c r="K73" s="16">
        <v>0</v>
      </c>
      <c r="L73" s="16">
        <v>0</v>
      </c>
      <c r="M73" s="19">
        <f t="shared" si="3"/>
        <v>3</v>
      </c>
      <c r="N73" s="26">
        <f>M73/79*100</f>
        <v>3.79746835443038</v>
      </c>
    </row>
    <row r="74" spans="1:14" ht="26.25" customHeight="1">
      <c r="A74" s="4">
        <v>67</v>
      </c>
      <c r="B74" s="11" t="s">
        <v>1</v>
      </c>
      <c r="C74" s="3">
        <v>37344</v>
      </c>
      <c r="D74" s="1">
        <v>10</v>
      </c>
      <c r="E74" s="1">
        <v>10</v>
      </c>
      <c r="F74" s="6" t="s">
        <v>91</v>
      </c>
      <c r="G74" s="19" t="s">
        <v>99</v>
      </c>
      <c r="H74" s="19" t="s">
        <v>99</v>
      </c>
      <c r="I74" s="19" t="s">
        <v>99</v>
      </c>
      <c r="J74" s="19" t="s">
        <v>99</v>
      </c>
      <c r="K74" s="19" t="s">
        <v>99</v>
      </c>
      <c r="L74" s="19" t="s">
        <v>99</v>
      </c>
      <c r="M74" s="19">
        <f t="shared" si="3"/>
        <v>0</v>
      </c>
      <c r="N74" s="26">
        <f>M74/79*100</f>
        <v>0</v>
      </c>
    </row>
    <row r="75" spans="1:14" ht="26.25" customHeight="1">
      <c r="A75" s="4">
        <v>68</v>
      </c>
      <c r="B75" s="11" t="s">
        <v>3</v>
      </c>
      <c r="C75" s="3">
        <v>37075</v>
      </c>
      <c r="D75" s="1">
        <v>10</v>
      </c>
      <c r="E75" s="1">
        <v>11</v>
      </c>
      <c r="F75" s="6" t="s">
        <v>91</v>
      </c>
      <c r="G75" s="19" t="s">
        <v>99</v>
      </c>
      <c r="H75" s="19" t="s">
        <v>99</v>
      </c>
      <c r="I75" s="19" t="s">
        <v>99</v>
      </c>
      <c r="J75" s="19" t="s">
        <v>99</v>
      </c>
      <c r="K75" s="19" t="s">
        <v>99</v>
      </c>
      <c r="L75" s="19" t="s">
        <v>99</v>
      </c>
      <c r="M75" s="19">
        <f t="shared" si="3"/>
        <v>0</v>
      </c>
      <c r="N75" s="26">
        <f>M75/79*100</f>
        <v>0</v>
      </c>
    </row>
    <row r="76" spans="1:14" ht="26.25" customHeight="1">
      <c r="A76" s="4">
        <v>69</v>
      </c>
      <c r="B76" s="11" t="s">
        <v>69</v>
      </c>
      <c r="C76" s="5">
        <v>36856</v>
      </c>
      <c r="D76" s="2">
        <v>94</v>
      </c>
      <c r="E76" s="1">
        <v>11</v>
      </c>
      <c r="F76" s="6" t="s">
        <v>91</v>
      </c>
      <c r="G76" s="19" t="s">
        <v>99</v>
      </c>
      <c r="H76" s="19" t="s">
        <v>99</v>
      </c>
      <c r="I76" s="19" t="s">
        <v>99</v>
      </c>
      <c r="J76" s="19" t="s">
        <v>99</v>
      </c>
      <c r="K76" s="19" t="s">
        <v>99</v>
      </c>
      <c r="L76" s="19" t="s">
        <v>99</v>
      </c>
      <c r="M76" s="19">
        <f t="shared" si="3"/>
        <v>0</v>
      </c>
      <c r="N76" s="26">
        <f>M76/79*100</f>
        <v>0</v>
      </c>
    </row>
    <row r="77" spans="1:14" ht="26.25" customHeight="1">
      <c r="A77" s="4">
        <v>70</v>
      </c>
      <c r="B77" s="11" t="s">
        <v>54</v>
      </c>
      <c r="C77" s="3">
        <v>37373</v>
      </c>
      <c r="D77" s="10">
        <v>74</v>
      </c>
      <c r="E77" s="1">
        <v>10</v>
      </c>
      <c r="F77" s="6" t="s">
        <v>91</v>
      </c>
      <c r="G77" s="19" t="s">
        <v>99</v>
      </c>
      <c r="H77" s="19" t="s">
        <v>99</v>
      </c>
      <c r="I77" s="19" t="s">
        <v>99</v>
      </c>
      <c r="J77" s="19" t="s">
        <v>99</v>
      </c>
      <c r="K77" s="19" t="s">
        <v>99</v>
      </c>
      <c r="L77" s="19" t="s">
        <v>99</v>
      </c>
      <c r="M77" s="19">
        <f t="shared" si="3"/>
        <v>0</v>
      </c>
      <c r="N77" s="26">
        <f>M77/79*100</f>
        <v>0</v>
      </c>
    </row>
    <row r="78" spans="1:14" ht="26.25" customHeight="1">
      <c r="A78" s="4">
        <v>71</v>
      </c>
      <c r="B78" s="11" t="s">
        <v>63</v>
      </c>
      <c r="C78" s="3">
        <v>36874</v>
      </c>
      <c r="D78" s="4">
        <v>90</v>
      </c>
      <c r="E78" s="1">
        <v>11</v>
      </c>
      <c r="F78" s="6" t="s">
        <v>91</v>
      </c>
      <c r="G78" s="19" t="s">
        <v>99</v>
      </c>
      <c r="H78" s="19" t="s">
        <v>99</v>
      </c>
      <c r="I78" s="19" t="s">
        <v>99</v>
      </c>
      <c r="J78" s="19" t="s">
        <v>99</v>
      </c>
      <c r="K78" s="19" t="s">
        <v>99</v>
      </c>
      <c r="L78" s="19" t="s">
        <v>99</v>
      </c>
      <c r="M78" s="19">
        <f t="shared" si="3"/>
        <v>0</v>
      </c>
      <c r="N78" s="26">
        <f>M78/79*100</f>
        <v>0</v>
      </c>
    </row>
    <row r="79" spans="1:14" ht="26.25" customHeight="1">
      <c r="A79" s="4">
        <v>72</v>
      </c>
      <c r="B79" s="11" t="s">
        <v>59</v>
      </c>
      <c r="C79" s="3">
        <v>37474</v>
      </c>
      <c r="D79" s="1">
        <v>79</v>
      </c>
      <c r="E79" s="1">
        <v>10</v>
      </c>
      <c r="F79" s="6" t="s">
        <v>91</v>
      </c>
      <c r="G79" s="19" t="s">
        <v>99</v>
      </c>
      <c r="H79" s="19" t="s">
        <v>99</v>
      </c>
      <c r="I79" s="19" t="s">
        <v>99</v>
      </c>
      <c r="J79" s="19" t="s">
        <v>99</v>
      </c>
      <c r="K79" s="19" t="s">
        <v>99</v>
      </c>
      <c r="L79" s="19" t="s">
        <v>99</v>
      </c>
      <c r="M79" s="19">
        <f t="shared" si="3"/>
        <v>0</v>
      </c>
      <c r="N79" s="26">
        <f>M79/79*100</f>
        <v>0</v>
      </c>
    </row>
    <row r="81" ht="14.25">
      <c r="A81" s="13" t="s">
        <v>75</v>
      </c>
    </row>
    <row r="82" ht="5.25" customHeight="1"/>
    <row r="83" spans="2:9" ht="14.25">
      <c r="B83" s="13" t="s">
        <v>76</v>
      </c>
      <c r="C83" s="14"/>
      <c r="H83" s="20"/>
      <c r="I83" s="20"/>
    </row>
    <row r="84" ht="7.5" customHeight="1"/>
    <row r="85" ht="10.5" customHeight="1">
      <c r="B85" s="13"/>
    </row>
    <row r="86" ht="14.25">
      <c r="A86" s="13" t="s">
        <v>77</v>
      </c>
    </row>
    <row r="87" ht="8.25" customHeight="1"/>
    <row r="88" spans="2:9" ht="14.25">
      <c r="B88" s="13" t="s">
        <v>78</v>
      </c>
      <c r="C88" s="14"/>
      <c r="H88" s="20"/>
      <c r="I88" s="20"/>
    </row>
    <row r="89" ht="6.75" customHeight="1"/>
    <row r="90" spans="2:9" ht="14.25">
      <c r="B90" s="13" t="s">
        <v>79</v>
      </c>
      <c r="C90" s="14"/>
      <c r="H90" s="20"/>
      <c r="I90" s="20"/>
    </row>
    <row r="91" ht="7.5" customHeight="1"/>
    <row r="92" spans="2:9" ht="14.25">
      <c r="B92" s="13" t="s">
        <v>80</v>
      </c>
      <c r="C92" s="14"/>
      <c r="H92" s="20"/>
      <c r="I92" s="20"/>
    </row>
    <row r="93" ht="6.75" customHeight="1"/>
    <row r="94" spans="2:9" ht="14.25">
      <c r="B94" s="13" t="s">
        <v>81</v>
      </c>
      <c r="C94" s="14"/>
      <c r="H94" s="20"/>
      <c r="I94" s="20"/>
    </row>
  </sheetData>
  <sheetProtection/>
  <autoFilter ref="A7:N79">
    <sortState ref="A8:N94">
      <sortCondition descending="1" sortBy="value" ref="M8:M94"/>
    </sortState>
  </autoFilter>
  <mergeCells count="17">
    <mergeCell ref="B6:B7"/>
    <mergeCell ref="A1:L1"/>
    <mergeCell ref="A2:L2"/>
    <mergeCell ref="A3:L3"/>
    <mergeCell ref="A4:L4"/>
    <mergeCell ref="M6:M7"/>
    <mergeCell ref="A6:A7"/>
    <mergeCell ref="F6:F7"/>
    <mergeCell ref="J6:K6"/>
    <mergeCell ref="N6:N7"/>
    <mergeCell ref="G6:G7"/>
    <mergeCell ref="H6:H7"/>
    <mergeCell ref="C6:C7"/>
    <mergeCell ref="D6:D7"/>
    <mergeCell ref="E6:E7"/>
    <mergeCell ref="I6:I7"/>
    <mergeCell ref="L6:L7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2018-11-12T14:58:45Z</cp:lastPrinted>
  <dcterms:created xsi:type="dcterms:W3CDTF">2013-02-04T04:35:52Z</dcterms:created>
  <dcterms:modified xsi:type="dcterms:W3CDTF">2018-11-19T06:07:45Z</dcterms:modified>
  <cp:category/>
  <cp:version/>
  <cp:contentType/>
  <cp:contentStatus/>
</cp:coreProperties>
</file>